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Отдел экономического анализа и инвестиционных программ территориального развития\Радионова\От Гончар\Отчеты по ИПР\Оборонэнерго 3 кв. 2017\Отчет с диска\отчетные формы 380\"/>
    </mc:Choice>
  </mc:AlternateContent>
  <bookViews>
    <workbookView xWindow="105" yWindow="0" windowWidth="28410" windowHeight="12795" tabRatio="933"/>
  </bookViews>
  <sheets>
    <sheet name="12 Квартал освоение" sheetId="166" r:id="rId1"/>
  </sheets>
  <definedNames>
    <definedName name="_xlnm.Print_Titles" localSheetId="0">'12 Квартал освоение'!$18:$22</definedName>
    <definedName name="_xlnm.Print_Area" localSheetId="0">'12 Квартал освоение'!$A$1:$AI$92</definedName>
  </definedNames>
  <calcPr calcId="152511"/>
</workbook>
</file>

<file path=xl/calcChain.xml><?xml version="1.0" encoding="utf-8"?>
<calcChain xmlns="http://schemas.openxmlformats.org/spreadsheetml/2006/main">
  <c r="H30" i="166" l="1"/>
  <c r="G30" i="166"/>
  <c r="K30" i="166"/>
  <c r="L30" i="166"/>
  <c r="M30" i="166"/>
  <c r="N30" i="166"/>
  <c r="O30" i="166"/>
  <c r="P30" i="166"/>
  <c r="Q30" i="166"/>
  <c r="R30" i="166"/>
  <c r="S30" i="166"/>
  <c r="T30" i="166"/>
  <c r="U30" i="166"/>
  <c r="V30" i="166"/>
  <c r="W30" i="166"/>
  <c r="X30" i="166"/>
  <c r="Y30" i="166"/>
  <c r="Z30" i="166"/>
  <c r="AA30" i="166"/>
  <c r="AB30" i="166"/>
  <c r="AC30" i="166"/>
  <c r="AD30" i="166"/>
  <c r="AE30" i="166"/>
  <c r="AF30" i="166"/>
  <c r="AG30" i="166"/>
  <c r="AH30" i="166"/>
  <c r="J30" i="166"/>
  <c r="I30" i="166"/>
</calcChain>
</file>

<file path=xl/sharedStrings.xml><?xml version="1.0" encoding="utf-8"?>
<sst xmlns="http://schemas.openxmlformats.org/spreadsheetml/2006/main" count="335" uniqueCount="174">
  <si>
    <t>к приказу Минэнерго России</t>
  </si>
  <si>
    <t>Идентифика-тор инвестицион-ного проекта</t>
  </si>
  <si>
    <t>в базисном уровне цен</t>
  </si>
  <si>
    <t>Причины отклонений</t>
  </si>
  <si>
    <t>%</t>
  </si>
  <si>
    <t>млн рублей
 (без НДС)</t>
  </si>
  <si>
    <t>План</t>
  </si>
  <si>
    <t>Всего</t>
  </si>
  <si>
    <t>1 квартал</t>
  </si>
  <si>
    <t>2 квартал</t>
  </si>
  <si>
    <t>3 квартал</t>
  </si>
  <si>
    <t>4 квартал</t>
  </si>
  <si>
    <t>в прогнозных ценах соответствующих лет</t>
  </si>
  <si>
    <t xml:space="preserve">Объем освоения капитальных вложений, млн рублей (без НДС) </t>
  </si>
  <si>
    <t>Отклонение от плана освоения капитальных вложений</t>
  </si>
  <si>
    <t xml:space="preserve"> Наименование инвестиционного проекта (группы инвестиционных проектов)</t>
  </si>
  <si>
    <t>№ пп</t>
  </si>
  <si>
    <t>в базисном уровне цен, млн рублей</t>
  </si>
  <si>
    <t xml:space="preserve">об исполнении инвестиционной программы </t>
  </si>
  <si>
    <t>Раздел 3. Отчет об исполнении плана освоения капитальных вложений</t>
  </si>
  <si>
    <t xml:space="preserve">Факт 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</si>
  <si>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</si>
  <si>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Остаток освоения капитальных вложений 
на  конец отчетного квартала,  
млн рублей 
(без НДС) </t>
  </si>
  <si>
    <t>Приложение  № 12</t>
  </si>
  <si>
    <t>от «05» мая 2016 г. № 380</t>
  </si>
  <si>
    <t>Год раскрытия информации: 2017 год</t>
  </si>
  <si>
    <t>на период реализации 2016-2019 гг.</t>
  </si>
  <si>
    <t>Первый заместитель директора - главный инженер</t>
  </si>
  <si>
    <t>Д.В. Теплицкий</t>
  </si>
  <si>
    <t>Заместитель директора по экономике и финансам</t>
  </si>
  <si>
    <t>С.А. Фатеев</t>
  </si>
  <si>
    <t>Исп. Маталыга Н.С.</t>
  </si>
  <si>
    <t>тел. 8(4212) 46-33-19 доб. 119</t>
  </si>
  <si>
    <t>Филиала "Дальневосточный" АО "Оборонэнерго" (Хабаровский край)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</si>
  <si>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</si>
  <si>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</si>
  <si>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</si>
  <si>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</si>
  <si>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</si>
  <si>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</si>
  <si>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</si>
  <si>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</si>
  <si>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</si>
  <si>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</si>
  <si>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</si>
  <si>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</si>
  <si>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</si>
  <si>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</si>
  <si>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</si>
  <si>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</si>
  <si>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</si>
  <si>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</si>
  <si>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</si>
  <si>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</si>
  <si>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</si>
  <si>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</si>
  <si>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</si>
  <si>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</si>
  <si>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</si>
  <si>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</si>
  <si>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</si>
  <si>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</si>
  <si>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1.4</t>
  </si>
  <si>
    <t>Прочее новое строительство объектов электросетевого хозяйства. всего, в том числе:</t>
  </si>
  <si>
    <t>1.4.1</t>
  </si>
  <si>
    <t>ЦОД и СЦ, г. Хабаровск, Серышева, 13</t>
  </si>
  <si>
    <t>G/ДЛВ/27/02/0221</t>
  </si>
  <si>
    <t>1.4.2</t>
  </si>
  <si>
    <t>Строительство здания на территории военного городка № 6 в п. Князе - Волконское, Хабаровского края.</t>
  </si>
  <si>
    <t>G/ДЛВ/27/02/0222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</si>
  <si>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</si>
  <si>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</si>
  <si>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</si>
  <si>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</si>
  <si>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</si>
  <si>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</si>
  <si>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</si>
  <si>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Приобретение 6 единиц КиаБонго</t>
  </si>
  <si>
    <t>G/ДЛВ/27/04/0031</t>
  </si>
  <si>
    <t>н.д.</t>
  </si>
  <si>
    <r>
      <t>Реконструкция: здание</t>
    </r>
    <r>
      <rPr>
        <b/>
        <sz val="12"/>
        <rFont val="Times New Roman"/>
        <family val="1"/>
        <charset val="204"/>
      </rPr>
      <t xml:space="preserve"> трансформаторной подстанции ТП-276</t>
    </r>
    <r>
      <rPr>
        <sz val="12"/>
        <rFont val="Times New Roman"/>
        <family val="1"/>
        <charset val="204"/>
      </rPr>
      <t>, инв.№865143562, Хабаровский край, Советско-Гаванский район, п.Заветы Ильича (замена ТМ-250 кВА инв. №00001005 на ТМ-160 кВА)</t>
    </r>
  </si>
  <si>
    <t>H/ДЛВ/27/01/0112</t>
  </si>
  <si>
    <t>1.2.1.1.2</t>
  </si>
  <si>
    <r>
      <t>Реконструкция: К</t>
    </r>
    <r>
      <rPr>
        <b/>
        <sz val="12"/>
        <rFont val="Times New Roman"/>
        <family val="1"/>
        <charset val="204"/>
      </rPr>
      <t>ТПН-214А</t>
    </r>
    <r>
      <rPr>
        <sz val="12"/>
        <rFont val="Times New Roman"/>
        <family val="1"/>
        <charset val="204"/>
      </rPr>
      <t xml:space="preserve"> инв.№00001097, Хабаровский край, Советско-Гаванский район,р.п.Заветы Ильича, ул.Невельского (замена ТМ-180 кВА инв. №00000898 на ТМ-400 кВА)</t>
    </r>
  </si>
  <si>
    <t>H/ДЛВ/27/01/0113</t>
  </si>
  <si>
    <t>1.2.1.1.3</t>
  </si>
  <si>
    <r>
      <t>Реконструкция: к</t>
    </r>
    <r>
      <rPr>
        <b/>
        <sz val="12"/>
        <rFont val="Times New Roman"/>
        <family val="1"/>
        <charset val="204"/>
      </rPr>
      <t>омплектная трансформаторная подстанция КТПн-353</t>
    </r>
    <r>
      <rPr>
        <sz val="12"/>
        <rFont val="Times New Roman"/>
        <family val="1"/>
        <charset val="204"/>
      </rPr>
      <t>, инв. №864062221, Хабаровский край, г.Комсомольск-на-Амуре, мкр. Таёжный, в/г №8 (замена ТМ-400 кВА на ТМ-160 кВА)</t>
    </r>
  </si>
  <si>
    <t>H/ДЛВ/27/01/0115</t>
  </si>
  <si>
    <t>1.2.1.1.4</t>
  </si>
  <si>
    <r>
      <t>Реконструкция: т</t>
    </r>
    <r>
      <rPr>
        <b/>
        <sz val="12"/>
        <rFont val="Times New Roman"/>
        <family val="1"/>
        <charset val="204"/>
      </rPr>
      <t>рансформаторная подстанция № 96</t>
    </r>
    <r>
      <rPr>
        <sz val="12"/>
        <rFont val="Times New Roman"/>
        <family val="1"/>
        <charset val="204"/>
      </rPr>
      <t xml:space="preserve"> инв.№00001797, Хабаровский край, Советско-Гаванский район,пос. Майский, в районе ул. Серова (замена ТМ-180 кВА инв. №00000930 на ТМ-400 кВА)</t>
    </r>
  </si>
  <si>
    <t>H/ДЛВ/27/01/0116</t>
  </si>
  <si>
    <t>1.2.2.1.2</t>
  </si>
  <si>
    <t>Реконструкция ЛЭП-10 кВ ПС «Тишкино»-ТП-617 Д-14Ф (кабельный вывод с ПС «Тишкино»; кабельный ввод в ТП-617 кабель ААБл 3х70мм2-70м/п инв.№864028778, ВЛЭП-10 кВ ПС «Тишкино» инв.№864015124) на двухцепную с отпайкой на ТП-1 и увеличением мощности на 2 МВт провод СИП 3х70мм2  общей протяженностью 2*4950 м.</t>
  </si>
  <si>
    <t>H/ДЛВ/27/01/01112</t>
  </si>
  <si>
    <t>Развитие и модернизация учета электрической энергии (мощности) всего, в том числе:</t>
  </si>
  <si>
    <t>Реконструкция: установка и замена приборов учета на границах раздела со смежными сетевыми организациями (ССО)</t>
  </si>
  <si>
    <t>H/ДЛВ/27/01/01114</t>
  </si>
  <si>
    <r>
      <rPr>
        <b/>
        <sz val="12"/>
        <rFont val="Times New Roman"/>
        <family val="1"/>
        <charset val="204"/>
      </rPr>
      <t>Комплектная трансформаторная подстанция №12</t>
    </r>
    <r>
      <rPr>
        <sz val="12"/>
        <rFont val="Times New Roman"/>
        <family val="1"/>
        <charset val="204"/>
      </rPr>
      <t xml:space="preserve">, инв. № 864061634, Хабаровский край, Хабаровский р-н, с.Князе-Волконское-1 (замена КТПн-12 ТМ-250 кВА)          </t>
    </r>
  </si>
  <si>
    <t>H/ДЛВ/27/01/0153</t>
  </si>
  <si>
    <r>
      <rPr>
        <b/>
        <sz val="12"/>
        <rFont val="Times New Roman"/>
        <family val="1"/>
        <charset val="204"/>
      </rPr>
      <t>ЛЭП-10 кВ ТП-90 - КТПН-91</t>
    </r>
    <r>
      <rPr>
        <sz val="12"/>
        <rFont val="Times New Roman"/>
        <family val="1"/>
        <charset val="204"/>
      </rPr>
      <t>, инв.№ 00001841, п.Майский, р-н ул. Синопская-Константиновское ш.-Камчатская-Малаховская-Селенгинская-38 Пирс (замена кабельной линии на воздушную линию, СБ-10 3*70 - 1340 м)</t>
    </r>
  </si>
  <si>
    <t>H/ДЛВ/27/01/0155</t>
  </si>
  <si>
    <r>
      <rPr>
        <b/>
        <sz val="12"/>
        <rFont val="Times New Roman"/>
        <family val="1"/>
        <charset val="204"/>
      </rPr>
      <t>ЛЭП-0,4 кВ ТП-282</t>
    </r>
    <r>
      <rPr>
        <sz val="12"/>
        <rFont val="Times New Roman"/>
        <family val="1"/>
        <charset val="204"/>
      </rPr>
      <t>, инв. №00001903 Хабаровский край, Советско-Гаванский р-н, п.Заветы Ильича, Дежнёва-Станюковича-Ленинская16-Невельского (ДОФ) (замена АС на СИП 4х70 - 1674 м)</t>
    </r>
  </si>
  <si>
    <t>H/ДЛВ/27/01/01514</t>
  </si>
  <si>
    <r>
      <rPr>
        <b/>
        <sz val="12"/>
        <rFont val="Times New Roman"/>
        <family val="1"/>
        <charset val="204"/>
      </rPr>
      <t>ЛЭП-0,4 кВ КТПН-91</t>
    </r>
    <r>
      <rPr>
        <sz val="12"/>
        <rFont val="Times New Roman"/>
        <family val="1"/>
        <charset val="204"/>
      </rPr>
      <t>, инв. №00001918 Хабаровский край, Совгаванский район, п. Майский, Константиновское шоссе, пер. Клубный, ул. Высокая (замена провода АС на СИП-2 3х50+1х70 - 2430 м)</t>
    </r>
  </si>
  <si>
    <t>H/ДЛВ/27/01/01515</t>
  </si>
  <si>
    <t xml:space="preserve">Фактический объем освоения капитальных вложений на  01.01.2017 года, млн рублей 
(без НДС) </t>
  </si>
  <si>
    <t xml:space="preserve">Остаток освоения капитальных вложений 
на  01.01.2017 года,  
млн рублей 
(без НДС) </t>
  </si>
  <si>
    <t>1.6.6</t>
  </si>
  <si>
    <t>Приобретение имущества производственного назначения по Хабаровскому краю</t>
  </si>
  <si>
    <t>Отчет за 3-й квартал 2017 года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</si>
  <si>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</si>
  <si>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</si>
  <si>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Г</t>
  </si>
  <si>
    <t>0.5</t>
  </si>
  <si>
    <t>Покупка земельных участков дл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</si>
  <si>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</si>
  <si>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</si>
  <si>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</si>
  <si>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</si>
  <si>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</si>
  <si>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</si>
  <si>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1.1.1.3</t>
  </si>
  <si>
    <t>Технологическое присоединение энергопринимающих устройств потребителей свыше 150 кВт включительно,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</si>
  <si>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</si>
  <si>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</si>
  <si>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</si>
  <si>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</si>
  <si>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</si>
  <si>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</si>
  <si>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</si>
  <si>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</si>
  <si>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</si>
  <si>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</si>
  <si>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</si>
  <si>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</si>
  <si>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</si>
  <si>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</si>
  <si>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</si>
  <si>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1.2.3.1</t>
  </si>
  <si>
    <t>"Установка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</si>
  <si>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</si>
  <si>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</si>
  <si>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1.2.3.2.1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</si>
  <si>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</si>
  <si>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</si>
  <si>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</si>
  <si>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</si>
  <si>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</si>
  <si>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</si>
  <si>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</si>
  <si>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</si>
  <si>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</si>
  <si>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</si>
  <si>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</si>
  <si>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</si>
  <si>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</si>
  <si>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</si>
  <si>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</si>
  <si>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</si>
  <si>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</si>
  <si>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</si>
  <si>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</si>
  <si>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</si>
  <si>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</si>
  <si>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</si>
  <si>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</si>
  <si>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</si>
  <si>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</si>
  <si>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</si>
  <si>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нд</t>
  </si>
  <si>
    <t>Директор филиала "Дальневосточный"</t>
  </si>
  <si>
    <t>АО "Оборонэнерго"</t>
  </si>
  <si>
    <t>_____________________Б.Ш. Шарафутдинов</t>
  </si>
  <si>
    <t>"09"  ноября 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</si>
</sst>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29" fillId="0" borderId="0"/>
    <xf numFmtId="0" fontId="29" fillId="0" borderId="0"/>
    <xf numFmtId="164" fontId="5" fillId="0" borderId="0" applyFont="0" applyFill="0" applyBorder="0" applyAlignment="0" applyProtection="0"/>
    <xf numFmtId="166" fontId="29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0" fontId="3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7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29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8" fillId="0" borderId="0"/>
  </cellStyleXfs>
  <cellXfs count="130">
    <xf numFmtId="0" fontId="0" fillId="0" borderId="0" xfId="0"/>
    <xf numFmtId="0" fontId="6" fillId="0" borderId="0" xfId="37" applyFont="1"/>
    <xf numFmtId="0" fontId="6" fillId="0" borderId="0" xfId="37" applyFont="1" applyFill="1"/>
    <xf numFmtId="0" fontId="30" fillId="0" borderId="0" xfId="37" applyFont="1" applyAlignment="1">
      <alignment horizontal="right"/>
    </xf>
    <xf numFmtId="0" fontId="7" fillId="0" borderId="0" xfId="37" applyFont="1" applyFill="1"/>
    <xf numFmtId="0" fontId="7" fillId="0" borderId="0" xfId="37" applyFont="1" applyFill="1" applyAlignment="1"/>
    <xf numFmtId="0" fontId="33" fillId="0" borderId="0" xfId="54" applyFont="1" applyAlignment="1">
      <alignment vertical="center"/>
    </xf>
    <xf numFmtId="0" fontId="35" fillId="0" borderId="0" xfId="0" applyFont="1" applyFill="1" applyAlignment="1"/>
    <xf numFmtId="0" fontId="27" fillId="0" borderId="0" xfId="54" applyFont="1" applyAlignment="1">
      <alignment vertical="center"/>
    </xf>
    <xf numFmtId="0" fontId="31" fillId="0" borderId="0" xfId="54" applyFont="1" applyAlignment="1">
      <alignment vertical="center"/>
    </xf>
    <xf numFmtId="0" fontId="27" fillId="0" borderId="10" xfId="54" applyFont="1" applyBorder="1" applyAlignment="1">
      <alignment horizontal="center" vertical="center"/>
    </xf>
    <xf numFmtId="0" fontId="27" fillId="0" borderId="0" xfId="54" applyFont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textRotation="90" wrapText="1"/>
    </xf>
    <xf numFmtId="0" fontId="35" fillId="0" borderId="0" xfId="37" applyFont="1" applyFill="1" applyAlignment="1">
      <alignment wrapText="1"/>
    </xf>
    <xf numFmtId="0" fontId="6" fillId="0" borderId="10" xfId="37" applyFont="1" applyFill="1" applyBorder="1" applyAlignment="1">
      <alignment horizontal="center" vertical="center" textRotation="90" wrapText="1"/>
    </xf>
    <xf numFmtId="0" fontId="6" fillId="0" borderId="10" xfId="37" applyFont="1" applyFill="1" applyBorder="1" applyAlignment="1">
      <alignment horizontal="center" vertical="center" textRotation="90" wrapText="1"/>
    </xf>
    <xf numFmtId="0" fontId="7" fillId="0" borderId="14" xfId="37" applyFont="1" applyFill="1" applyBorder="1" applyAlignment="1">
      <alignment horizontal="center" vertical="center" wrapText="1"/>
    </xf>
    <xf numFmtId="0" fontId="7" fillId="0" borderId="19" xfId="37" applyFont="1" applyFill="1" applyBorder="1" applyAlignment="1">
      <alignment horizontal="center" vertical="center" wrapText="1"/>
    </xf>
    <xf numFmtId="0" fontId="7" fillId="0" borderId="10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textRotation="90" wrapText="1"/>
    </xf>
    <xf numFmtId="165" fontId="7" fillId="0" borderId="10" xfId="37" applyNumberFormat="1" applyFont="1" applyFill="1" applyBorder="1" applyAlignment="1">
      <alignment horizontal="center" vertical="center" wrapText="1"/>
    </xf>
    <xf numFmtId="0" fontId="39" fillId="0" borderId="0" xfId="37" applyFont="1"/>
    <xf numFmtId="0" fontId="39" fillId="0" borderId="0" xfId="37" applyFont="1" applyAlignment="1">
      <alignment horizontal="right" vertical="center"/>
    </xf>
    <xf numFmtId="0" fontId="39" fillId="0" borderId="0" xfId="37" applyFont="1" applyAlignment="1">
      <alignment horizontal="right"/>
    </xf>
    <xf numFmtId="0" fontId="30" fillId="0" borderId="0" xfId="37" applyFont="1"/>
    <xf numFmtId="0" fontId="40" fillId="0" borderId="0" xfId="0" applyFont="1"/>
    <xf numFmtId="0" fontId="32" fillId="0" borderId="0" xfId="0" applyFont="1"/>
    <xf numFmtId="0" fontId="39" fillId="0" borderId="0" xfId="0" applyFont="1"/>
    <xf numFmtId="2" fontId="27" fillId="0" borderId="10" xfId="54" applyNumberFormat="1" applyFont="1" applyFill="1" applyBorder="1" applyAlignment="1">
      <alignment horizontal="center" vertical="center"/>
    </xf>
    <xf numFmtId="2" fontId="27" fillId="0" borderId="10" xfId="54" applyNumberFormat="1" applyFont="1" applyFill="1" applyBorder="1" applyAlignment="1">
      <alignment horizontal="center" vertical="center" wrapText="1"/>
    </xf>
    <xf numFmtId="2" fontId="27" fillId="0" borderId="10" xfId="54" applyNumberFormat="1" applyFont="1" applyBorder="1" applyAlignment="1">
      <alignment horizontal="center" vertical="center"/>
    </xf>
    <xf numFmtId="2" fontId="27" fillId="24" borderId="10" xfId="54" applyNumberFormat="1" applyFont="1" applyFill="1" applyBorder="1" applyAlignment="1">
      <alignment horizontal="center" vertical="center"/>
    </xf>
    <xf numFmtId="2" fontId="27" fillId="24" borderId="10" xfId="54" applyNumberFormat="1" applyFont="1" applyFill="1" applyBorder="1" applyAlignment="1">
      <alignment horizontal="center" vertical="center" wrapText="1"/>
    </xf>
    <xf numFmtId="2" fontId="6" fillId="24" borderId="10" xfId="0" applyNumberFormat="1" applyFont="1" applyFill="1" applyBorder="1" applyAlignment="1">
      <alignment horizontal="center" vertical="center" wrapText="1"/>
    </xf>
    <xf numFmtId="2" fontId="27" fillId="25" borderId="10" xfId="54" applyNumberFormat="1" applyFont="1" applyFill="1" applyBorder="1" applyAlignment="1">
      <alignment horizontal="center" vertical="center"/>
    </xf>
    <xf numFmtId="2" fontId="27" fillId="25" borderId="10" xfId="54" applyNumberFormat="1" applyFont="1" applyFill="1" applyBorder="1" applyAlignment="1">
      <alignment horizontal="center" vertical="center" wrapText="1"/>
    </xf>
    <xf numFmtId="2" fontId="41" fillId="24" borderId="10" xfId="0" applyNumberFormat="1" applyFont="1" applyFill="1" applyBorder="1" applyAlignment="1">
      <alignment horizontal="center" vertical="center" wrapText="1"/>
    </xf>
    <xf numFmtId="2" fontId="6" fillId="25" borderId="10" xfId="0" applyNumberFormat="1" applyFont="1" applyFill="1" applyBorder="1" applyAlignment="1">
      <alignment horizontal="center" vertical="center" wrapText="1"/>
    </xf>
    <xf numFmtId="49" fontId="27" fillId="25" borderId="10" xfId="54" applyNumberFormat="1" applyFont="1" applyFill="1" applyBorder="1" applyAlignment="1">
      <alignment horizontal="center" vertical="center"/>
    </xf>
    <xf numFmtId="0" fontId="27" fillId="25" borderId="10" xfId="54" applyFont="1" applyFill="1" applyBorder="1" applyAlignment="1">
      <alignment horizontal="center" vertical="center" wrapText="1"/>
    </xf>
    <xf numFmtId="0" fontId="6" fillId="25" borderId="10" xfId="0" applyFont="1" applyFill="1" applyBorder="1" applyAlignment="1">
      <alignment horizontal="center" vertical="center" wrapText="1"/>
    </xf>
    <xf numFmtId="49" fontId="27" fillId="24" borderId="10" xfId="54" applyNumberFormat="1" applyFont="1" applyFill="1" applyBorder="1" applyAlignment="1">
      <alignment horizontal="center" vertical="center"/>
    </xf>
    <xf numFmtId="0" fontId="27" fillId="24" borderId="10" xfId="54" applyFont="1" applyFill="1" applyBorder="1" applyAlignment="1">
      <alignment horizontal="center" vertical="center" wrapText="1"/>
    </xf>
    <xf numFmtId="0" fontId="6" fillId="24" borderId="10" xfId="0" applyFont="1" applyFill="1" applyBorder="1" applyAlignment="1">
      <alignment horizontal="center" vertical="center" wrapText="1"/>
    </xf>
    <xf numFmtId="49" fontId="27" fillId="0" borderId="10" xfId="54" applyNumberFormat="1" applyFont="1" applyFill="1" applyBorder="1" applyAlignment="1">
      <alignment horizontal="center" vertical="center"/>
    </xf>
    <xf numFmtId="49" fontId="42" fillId="0" borderId="10" xfId="0" applyNumberFormat="1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7" fillId="0" borderId="10" xfId="54" applyFont="1" applyFill="1" applyBorder="1" applyAlignment="1">
      <alignment horizontal="center" vertical="center" wrapText="1"/>
    </xf>
    <xf numFmtId="165" fontId="6" fillId="24" borderId="10" xfId="37" applyNumberFormat="1" applyFont="1" applyFill="1" applyBorder="1" applyAlignment="1">
      <alignment horizontal="center" vertical="center"/>
    </xf>
    <xf numFmtId="0" fontId="6" fillId="24" borderId="10" xfId="37" applyFont="1" applyFill="1" applyBorder="1" applyAlignment="1">
      <alignment horizontal="center" vertical="center"/>
    </xf>
    <xf numFmtId="165" fontId="6" fillId="25" borderId="10" xfId="37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left" vertical="center" wrapText="1"/>
    </xf>
    <xf numFmtId="49" fontId="27" fillId="0" borderId="10" xfId="54" applyNumberFormat="1" applyFont="1" applyFill="1" applyBorder="1" applyAlignment="1">
      <alignment horizontal="center" vertical="center" wrapText="1"/>
    </xf>
    <xf numFmtId="0" fontId="27" fillId="0" borderId="10" xfId="54" applyFont="1" applyFill="1" applyBorder="1" applyAlignment="1">
      <alignment horizontal="left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27" fillId="0" borderId="10" xfId="54" applyFont="1" applyBorder="1" applyAlignment="1">
      <alignment horizontal="center" vertical="center" wrapText="1"/>
    </xf>
    <xf numFmtId="0" fontId="6" fillId="0" borderId="10" xfId="37" applyFont="1" applyBorder="1" applyAlignment="1">
      <alignment horizontal="center" vertical="center"/>
    </xf>
    <xf numFmtId="165" fontId="6" fillId="0" borderId="10" xfId="37" applyNumberFormat="1" applyFont="1" applyBorder="1" applyAlignment="1">
      <alignment horizontal="center" vertical="center"/>
    </xf>
    <xf numFmtId="0" fontId="6" fillId="0" borderId="10" xfId="37" applyNumberFormat="1" applyFont="1" applyBorder="1" applyAlignment="1">
      <alignment horizontal="center" vertical="center"/>
    </xf>
    <xf numFmtId="0" fontId="6" fillId="24" borderId="10" xfId="37" applyNumberFormat="1" applyFont="1" applyFill="1" applyBorder="1" applyAlignment="1">
      <alignment horizontal="center" vertical="center"/>
    </xf>
    <xf numFmtId="0" fontId="6" fillId="25" borderId="10" xfId="37" applyNumberFormat="1" applyFont="1" applyFill="1" applyBorder="1" applyAlignment="1">
      <alignment horizontal="center" vertical="center"/>
    </xf>
    <xf numFmtId="168" fontId="6" fillId="24" borderId="10" xfId="37" applyNumberFormat="1" applyFont="1" applyFill="1" applyBorder="1" applyAlignment="1">
      <alignment horizontal="center" vertical="center"/>
    </xf>
    <xf numFmtId="168" fontId="6" fillId="0" borderId="10" xfId="37" applyNumberFormat="1" applyFont="1" applyBorder="1" applyAlignment="1">
      <alignment horizontal="center" vertical="center"/>
    </xf>
    <xf numFmtId="0" fontId="27" fillId="25" borderId="10" xfId="54" applyFont="1" applyFill="1" applyBorder="1" applyAlignment="1">
      <alignment horizontal="center" vertical="center"/>
    </xf>
    <xf numFmtId="2" fontId="28" fillId="0" borderId="10" xfId="54" applyNumberFormat="1" applyFont="1" applyFill="1" applyBorder="1" applyAlignment="1">
      <alignment horizontal="center" vertical="center"/>
    </xf>
    <xf numFmtId="2" fontId="28" fillId="0" borderId="10" xfId="54" applyNumberFormat="1" applyFont="1" applyFill="1" applyBorder="1" applyAlignment="1">
      <alignment horizontal="center" vertical="center" wrapText="1"/>
    </xf>
    <xf numFmtId="2" fontId="28" fillId="0" borderId="10" xfId="54" applyNumberFormat="1" applyFont="1" applyBorder="1" applyAlignment="1">
      <alignment horizontal="center" vertical="center"/>
    </xf>
    <xf numFmtId="168" fontId="7" fillId="0" borderId="10" xfId="37" applyNumberFormat="1" applyFont="1" applyFill="1" applyBorder="1" applyAlignment="1">
      <alignment horizontal="center" vertical="center" wrapText="1"/>
    </xf>
    <xf numFmtId="0" fontId="7" fillId="0" borderId="0" xfId="37" applyFont="1"/>
    <xf numFmtId="2" fontId="7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49" fontId="27" fillId="24" borderId="10" xfId="54" applyNumberFormat="1" applyFont="1" applyFill="1" applyBorder="1" applyAlignment="1">
      <alignment horizontal="center" vertical="center" wrapText="1"/>
    </xf>
    <xf numFmtId="49" fontId="27" fillId="26" borderId="10" xfId="54" applyNumberFormat="1" applyFont="1" applyFill="1" applyBorder="1" applyAlignment="1">
      <alignment horizontal="center" vertical="center" wrapText="1"/>
    </xf>
    <xf numFmtId="2" fontId="27" fillId="26" borderId="10" xfId="54" applyNumberFormat="1" applyFont="1" applyFill="1" applyBorder="1" applyAlignment="1">
      <alignment horizontal="center" vertical="center" wrapText="1"/>
    </xf>
    <xf numFmtId="49" fontId="27" fillId="25" borderId="10" xfId="54" applyNumberFormat="1" applyFont="1" applyFill="1" applyBorder="1" applyAlignment="1">
      <alignment horizontal="center" vertical="center" wrapText="1"/>
    </xf>
    <xf numFmtId="0" fontId="6" fillId="25" borderId="0" xfId="37" applyFont="1" applyFill="1"/>
    <xf numFmtId="165" fontId="6" fillId="26" borderId="10" xfId="37" applyNumberFormat="1" applyFont="1" applyFill="1" applyBorder="1" applyAlignment="1">
      <alignment horizontal="center" vertical="center"/>
    </xf>
    <xf numFmtId="0" fontId="6" fillId="26" borderId="0" xfId="37" applyFont="1" applyFill="1"/>
    <xf numFmtId="0" fontId="6" fillId="26" borderId="10" xfId="0" applyFont="1" applyFill="1" applyBorder="1" applyAlignment="1">
      <alignment horizontal="center" vertical="center" wrapText="1"/>
    </xf>
    <xf numFmtId="2" fontId="27" fillId="26" borderId="10" xfId="54" applyNumberFormat="1" applyFont="1" applyFill="1" applyBorder="1" applyAlignment="1">
      <alignment horizontal="center" vertical="center"/>
    </xf>
    <xf numFmtId="2" fontId="6" fillId="26" borderId="10" xfId="0" applyNumberFormat="1" applyFont="1" applyFill="1" applyBorder="1" applyAlignment="1">
      <alignment horizontal="center" vertical="center" wrapText="1"/>
    </xf>
    <xf numFmtId="49" fontId="6" fillId="26" borderId="10" xfId="0" applyNumberFormat="1" applyFont="1" applyFill="1" applyBorder="1" applyAlignment="1">
      <alignment horizontal="left" vertical="center" wrapText="1"/>
    </xf>
    <xf numFmtId="0" fontId="27" fillId="26" borderId="10" xfId="54" applyFont="1" applyFill="1" applyBorder="1" applyAlignment="1">
      <alignment horizontal="center" vertical="center" wrapText="1"/>
    </xf>
    <xf numFmtId="49" fontId="6" fillId="25" borderId="10" xfId="0" applyNumberFormat="1" applyFont="1" applyFill="1" applyBorder="1" applyAlignment="1">
      <alignment horizontal="left" vertical="center" wrapText="1"/>
    </xf>
    <xf numFmtId="49" fontId="27" fillId="26" borderId="10" xfId="54" applyNumberFormat="1" applyFont="1" applyFill="1" applyBorder="1" applyAlignment="1">
      <alignment horizontal="center" vertical="center"/>
    </xf>
    <xf numFmtId="0" fontId="27" fillId="26" borderId="10" xfId="54" applyFont="1" applyFill="1" applyBorder="1" applyAlignment="1">
      <alignment horizontal="center" vertical="center"/>
    </xf>
    <xf numFmtId="49" fontId="6" fillId="24" borderId="10" xfId="0" applyNumberFormat="1" applyFont="1" applyFill="1" applyBorder="1" applyAlignment="1">
      <alignment horizontal="left" vertical="center" wrapText="1"/>
    </xf>
    <xf numFmtId="169" fontId="27" fillId="25" borderId="10" xfId="54" applyNumberFormat="1" applyFont="1" applyFill="1" applyBorder="1" applyAlignment="1">
      <alignment horizontal="center" vertical="center" wrapText="1"/>
    </xf>
    <xf numFmtId="0" fontId="6" fillId="24" borderId="0" xfId="37" applyFont="1" applyFill="1"/>
    <xf numFmtId="49" fontId="42" fillId="24" borderId="10" xfId="0" applyNumberFormat="1" applyFont="1" applyFill="1" applyBorder="1" applyAlignment="1" applyProtection="1">
      <alignment horizontal="left" vertical="center" wrapText="1"/>
    </xf>
    <xf numFmtId="169" fontId="6" fillId="24" borderId="10" xfId="0" applyNumberFormat="1" applyFont="1" applyFill="1" applyBorder="1" applyAlignment="1">
      <alignment horizontal="center" vertical="center" wrapText="1"/>
    </xf>
    <xf numFmtId="0" fontId="27" fillId="0" borderId="10" xfId="54" applyFont="1" applyBorder="1" applyAlignment="1">
      <alignment horizontal="center" vertical="center"/>
    </xf>
    <xf numFmtId="169" fontId="6" fillId="25" borderId="10" xfId="0" applyNumberFormat="1" applyFont="1" applyFill="1" applyBorder="1" applyAlignment="1">
      <alignment horizontal="center" vertical="center" wrapText="1"/>
    </xf>
    <xf numFmtId="49" fontId="42" fillId="25" borderId="10" xfId="0" applyNumberFormat="1" applyFont="1" applyFill="1" applyBorder="1" applyAlignment="1" applyProtection="1">
      <alignment horizontal="left" vertical="center" wrapText="1"/>
    </xf>
    <xf numFmtId="0" fontId="7" fillId="0" borderId="10" xfId="37" applyNumberFormat="1" applyFont="1" applyFill="1" applyBorder="1" applyAlignment="1">
      <alignment horizontal="center" vertical="center" wrapText="1"/>
    </xf>
    <xf numFmtId="165" fontId="7" fillId="0" borderId="10" xfId="37" applyNumberFormat="1" applyFont="1" applyBorder="1" applyAlignment="1">
      <alignment horizontal="center" vertical="center"/>
    </xf>
    <xf numFmtId="0" fontId="7" fillId="0" borderId="10" xfId="37" applyNumberFormat="1" applyFont="1" applyBorder="1" applyAlignment="1">
      <alignment horizontal="center" vertical="center"/>
    </xf>
    <xf numFmtId="0" fontId="6" fillId="26" borderId="10" xfId="37" applyNumberFormat="1" applyFont="1" applyFill="1" applyBorder="1" applyAlignment="1">
      <alignment horizontal="center" vertical="center"/>
    </xf>
    <xf numFmtId="168" fontId="6" fillId="26" borderId="10" xfId="37" applyNumberFormat="1" applyFont="1" applyFill="1" applyBorder="1" applyAlignment="1">
      <alignment horizontal="center" vertical="center"/>
    </xf>
    <xf numFmtId="168" fontId="6" fillId="25" borderId="10" xfId="37" applyNumberFormat="1" applyFont="1" applyFill="1" applyBorder="1" applyAlignment="1">
      <alignment horizontal="center" vertical="center"/>
    </xf>
    <xf numFmtId="169" fontId="6" fillId="24" borderId="10" xfId="37" applyNumberFormat="1" applyFont="1" applyFill="1" applyBorder="1" applyAlignment="1">
      <alignment horizontal="center" vertical="center"/>
    </xf>
    <xf numFmtId="169" fontId="6" fillId="25" borderId="10" xfId="37" applyNumberFormat="1" applyFont="1" applyFill="1" applyBorder="1" applyAlignment="1">
      <alignment horizontal="center" vertical="center"/>
    </xf>
    <xf numFmtId="169" fontId="6" fillId="0" borderId="10" xfId="37" applyNumberFormat="1" applyFont="1" applyBorder="1" applyAlignment="1">
      <alignment horizontal="center" vertical="center"/>
    </xf>
    <xf numFmtId="0" fontId="7" fillId="0" borderId="16" xfId="37" applyFont="1" applyFill="1" applyBorder="1" applyAlignment="1">
      <alignment horizontal="center" vertical="center" wrapText="1"/>
    </xf>
    <xf numFmtId="0" fontId="7" fillId="0" borderId="20" xfId="37" applyFont="1" applyFill="1" applyBorder="1" applyAlignment="1">
      <alignment horizontal="center" vertical="center" wrapText="1"/>
    </xf>
    <xf numFmtId="0" fontId="7" fillId="0" borderId="14" xfId="37" applyFont="1" applyFill="1" applyBorder="1" applyAlignment="1">
      <alignment horizontal="center" vertical="center" wrapText="1"/>
    </xf>
    <xf numFmtId="0" fontId="7" fillId="0" borderId="19" xfId="37" applyFont="1" applyFill="1" applyBorder="1" applyAlignment="1">
      <alignment horizontal="center" vertical="center" wrapText="1"/>
    </xf>
    <xf numFmtId="0" fontId="7" fillId="0" borderId="11" xfId="37" applyFont="1" applyFill="1" applyBorder="1" applyAlignment="1">
      <alignment horizontal="center" vertical="center" wrapText="1"/>
    </xf>
    <xf numFmtId="0" fontId="7" fillId="0" borderId="17" xfId="37" applyFont="1" applyFill="1" applyBorder="1" applyAlignment="1">
      <alignment horizontal="center" vertical="center" wrapText="1"/>
    </xf>
    <xf numFmtId="0" fontId="7" fillId="0" borderId="13" xfId="37" applyFont="1" applyFill="1" applyBorder="1" applyAlignment="1">
      <alignment horizontal="center" vertical="center" wrapText="1"/>
    </xf>
    <xf numFmtId="0" fontId="7" fillId="0" borderId="15" xfId="37" applyFont="1" applyFill="1" applyBorder="1" applyAlignment="1">
      <alignment horizontal="center" vertical="center" wrapText="1"/>
    </xf>
    <xf numFmtId="0" fontId="7" fillId="0" borderId="10" xfId="37" applyFont="1" applyFill="1" applyBorder="1" applyAlignment="1">
      <alignment horizontal="center" vertical="center" wrapText="1"/>
    </xf>
    <xf numFmtId="0" fontId="7" fillId="0" borderId="12" xfId="37" applyFont="1" applyFill="1" applyBorder="1" applyAlignment="1">
      <alignment horizontal="center" vertical="center"/>
    </xf>
    <xf numFmtId="0" fontId="7" fillId="0" borderId="24" xfId="37" applyFont="1" applyFill="1" applyBorder="1" applyAlignment="1">
      <alignment horizontal="center" vertical="center"/>
    </xf>
    <xf numFmtId="0" fontId="7" fillId="0" borderId="18" xfId="37" applyFont="1" applyFill="1" applyBorder="1" applyAlignment="1">
      <alignment horizontal="center" vertical="center"/>
    </xf>
    <xf numFmtId="0" fontId="7" fillId="0" borderId="12" xfId="37" applyFont="1" applyFill="1" applyBorder="1" applyAlignment="1">
      <alignment horizontal="center" vertical="center" wrapText="1"/>
    </xf>
    <xf numFmtId="0" fontId="7" fillId="0" borderId="24" xfId="37" applyFont="1" applyFill="1" applyBorder="1" applyAlignment="1">
      <alignment horizontal="center" vertical="center" wrapText="1"/>
    </xf>
    <xf numFmtId="0" fontId="7" fillId="0" borderId="18" xfId="37" applyFont="1" applyFill="1" applyBorder="1" applyAlignment="1">
      <alignment horizontal="center" vertical="center" wrapText="1"/>
    </xf>
    <xf numFmtId="0" fontId="7" fillId="0" borderId="22" xfId="37" applyFont="1" applyFill="1" applyBorder="1" applyAlignment="1">
      <alignment horizontal="center" vertical="center" wrapText="1"/>
    </xf>
    <xf numFmtId="0" fontId="7" fillId="0" borderId="23" xfId="37" applyFont="1" applyFill="1" applyBorder="1" applyAlignment="1">
      <alignment horizontal="center" vertical="center" wrapText="1"/>
    </xf>
    <xf numFmtId="0" fontId="30" fillId="0" borderId="0" xfId="37" applyFont="1" applyAlignment="1">
      <alignment horizontal="center"/>
    </xf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33" fillId="0" borderId="0" xfId="54" applyFont="1" applyAlignment="1">
      <alignment horizontal="center" vertical="center"/>
    </xf>
    <xf numFmtId="0" fontId="7" fillId="0" borderId="21" xfId="37" applyFont="1" applyFill="1" applyBorder="1" applyAlignment="1">
      <alignment horizontal="center"/>
    </xf>
    <xf numFmtId="0" fontId="34" fillId="0" borderId="0" xfId="54" applyFont="1" applyAlignment="1">
      <alignment horizontal="center" vertical="center"/>
    </xf>
    <xf numFmtId="0" fontId="27" fillId="0" borderId="0" xfId="54" applyFont="1" applyAlignment="1">
      <alignment horizontal="center" vertical="center"/>
    </xf>
    <xf numFmtId="165" fontId="6" fillId="27" borderId="10" xfId="37" applyNumberFormat="1" applyFont="1" applyFill="1" applyBorder="1" applyAlignment="1">
      <alignment horizontal="center" vertical="center"/>
    </xf>
    <xf numFmtId="169" fontId="6" fillId="27" borderId="10" xfId="37" applyNumberFormat="1" applyFont="1" applyFill="1" applyBorder="1" applyAlignment="1">
      <alignment horizontal="center" vertical="center"/>
    </xf>
  </cellXfs>
  <cellStyles count="106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AM93"/>
  <sheetViews>
    <sheetView tabSelected="1" view="pageBreakPreview" topLeftCell="D15" zoomScale="60" workbookViewId="0">
      <selection activeCell="L31" sqref="L31"/>
    </sheetView>
  </sheetViews>
  <sheetFormatPr defaultRowHeight="15.75" x14ac:dyDescent="0.25"/>
  <cols>
    <col min="1" max="1" width="9" style="1"/>
    <col min="2" max="2" width="37.25" style="1" bestFit="1" customWidth="1"/>
    <col min="3" max="3" width="18.25" style="1" customWidth="1"/>
    <col min="4" max="4" width="18" style="1" customWidth="1"/>
    <col min="5" max="5" width="11.375" style="1" customWidth="1"/>
    <col min="6" max="6" width="12.125" style="1" customWidth="1"/>
    <col min="7" max="7" width="13.5" style="1" customWidth="1"/>
    <col min="8" max="8" width="13" style="1" customWidth="1"/>
    <col min="9" max="9" width="11" style="1" customWidth="1"/>
    <col min="10" max="10" width="10.875" style="1" customWidth="1"/>
    <col min="11" max="11" width="11" style="1" customWidth="1"/>
    <col min="12" max="12" width="11.75" style="1" customWidth="1"/>
    <col min="13" max="13" width="9.875" style="1" customWidth="1"/>
    <col min="14" max="15" width="9.375" style="1" customWidth="1"/>
    <col min="16" max="17" width="9.625" style="1" customWidth="1"/>
    <col min="18" max="18" width="9.875" style="1" customWidth="1"/>
    <col min="19" max="19" width="11.125" style="1" customWidth="1"/>
    <col min="20" max="21" width="10.5" style="1" customWidth="1"/>
    <col min="22" max="23" width="9.125" style="1" customWidth="1"/>
    <col min="24" max="25" width="8.5" style="1" customWidth="1"/>
    <col min="26" max="27" width="9.125" style="1" customWidth="1"/>
    <col min="28" max="28" width="7.875" style="1" customWidth="1"/>
    <col min="29" max="31" width="10.625" style="1" customWidth="1"/>
    <col min="32" max="33" width="13" style="1" customWidth="1"/>
    <col min="34" max="34" width="13.125" style="1" customWidth="1"/>
    <col min="35" max="35" width="12.75" style="1" customWidth="1"/>
    <col min="36" max="36" width="10.875" style="1" customWidth="1"/>
    <col min="37" max="37" width="13.25" style="1" customWidth="1"/>
    <col min="38" max="39" width="10.625" style="1" customWidth="1"/>
    <col min="40" max="40" width="12.125" style="1" customWidth="1"/>
    <col min="41" max="41" width="10.625" style="1" customWidth="1"/>
    <col min="42" max="42" width="22.75" style="1" customWidth="1"/>
    <col min="43" max="80" width="10.625" style="1" customWidth="1"/>
    <col min="81" max="81" width="12.125" style="1" customWidth="1"/>
    <col min="82" max="82" width="11.5" style="1" customWidth="1"/>
    <col min="83" max="83" width="14.125" style="1" customWidth="1"/>
    <col min="84" max="84" width="15.125" style="1" customWidth="1"/>
    <col min="85" max="85" width="13" style="1" customWidth="1"/>
    <col min="86" max="86" width="11.75" style="1" customWidth="1"/>
    <col min="87" max="87" width="17.5" style="1" customWidth="1"/>
    <col min="88" max="16384" width="9" style="1"/>
  </cols>
  <sheetData>
    <row r="1" spans="1:39" x14ac:dyDescent="0.25">
      <c r="AI1" s="23" t="s">
        <v>23</v>
      </c>
    </row>
    <row r="2" spans="1:39" x14ac:dyDescent="0.25">
      <c r="AI2" s="24" t="s">
        <v>0</v>
      </c>
    </row>
    <row r="3" spans="1:39" x14ac:dyDescent="0.25">
      <c r="AI3" s="24" t="s">
        <v>24</v>
      </c>
    </row>
    <row r="4" spans="1:39" x14ac:dyDescent="0.25">
      <c r="AI4" s="24"/>
    </row>
    <row r="5" spans="1:39" ht="18.75" x14ac:dyDescent="0.3">
      <c r="AE5" s="121" t="s">
        <v>170</v>
      </c>
      <c r="AF5" s="121"/>
      <c r="AG5" s="121"/>
      <c r="AH5" s="121"/>
      <c r="AI5" s="121"/>
    </row>
    <row r="6" spans="1:39" ht="18.75" x14ac:dyDescent="0.3">
      <c r="AE6" s="121" t="s">
        <v>171</v>
      </c>
      <c r="AF6" s="121"/>
      <c r="AG6" s="121"/>
      <c r="AH6" s="121"/>
      <c r="AI6" s="121"/>
    </row>
    <row r="7" spans="1:39" ht="18.75" x14ac:dyDescent="0.3">
      <c r="AE7" s="121"/>
      <c r="AF7" s="121"/>
      <c r="AG7" s="121"/>
      <c r="AH7" s="121"/>
      <c r="AI7" s="121"/>
    </row>
    <row r="8" spans="1:39" ht="23.25" customHeight="1" x14ac:dyDescent="0.3">
      <c r="AE8" s="121" t="s">
        <v>172</v>
      </c>
      <c r="AF8" s="121"/>
      <c r="AG8" s="121"/>
      <c r="AH8" s="121"/>
      <c r="AI8" s="121"/>
    </row>
    <row r="9" spans="1:39" ht="18.75" x14ac:dyDescent="0.3">
      <c r="AE9" s="121" t="s">
        <v>173</v>
      </c>
      <c r="AF9" s="121"/>
      <c r="AG9" s="121"/>
      <c r="AH9" s="121"/>
      <c r="AI9" s="121"/>
    </row>
    <row r="10" spans="1:39" ht="18.75" x14ac:dyDescent="0.3">
      <c r="A10" s="123" t="s">
        <v>25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7"/>
      <c r="AK10" s="7"/>
      <c r="AL10" s="7"/>
      <c r="AM10" s="7"/>
    </row>
    <row r="11" spans="1:39" ht="18.75" x14ac:dyDescent="0.3">
      <c r="AM11" s="3"/>
    </row>
    <row r="12" spans="1:39" ht="18.75" customHeight="1" x14ac:dyDescent="0.3">
      <c r="A12" s="122" t="s">
        <v>109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4"/>
      <c r="AK12" s="14"/>
      <c r="AL12" s="14"/>
      <c r="AM12" s="14"/>
    </row>
    <row r="13" spans="1:39" ht="18.75" customHeight="1" x14ac:dyDescent="0.3">
      <c r="A13" s="122" t="s">
        <v>18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4"/>
      <c r="AK13" s="14"/>
      <c r="AL13" s="14"/>
      <c r="AM13" s="14"/>
    </row>
    <row r="14" spans="1:39" ht="18.75" x14ac:dyDescent="0.25">
      <c r="A14" s="124" t="s">
        <v>33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9"/>
      <c r="AK14" s="9"/>
      <c r="AL14" s="9"/>
      <c r="AM14" s="9"/>
    </row>
    <row r="15" spans="1:39" ht="18.75" x14ac:dyDescent="0.25">
      <c r="A15" s="126" t="s">
        <v>26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1"/>
      <c r="AK15" s="11"/>
      <c r="AL15" s="11"/>
      <c r="AM15" s="11"/>
    </row>
    <row r="16" spans="1:39" ht="18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6"/>
      <c r="AK16" s="6"/>
      <c r="AL16" s="6"/>
      <c r="AM16" s="6"/>
    </row>
    <row r="17" spans="1:39" x14ac:dyDescent="0.25">
      <c r="A17" s="125" t="s">
        <v>19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8"/>
      <c r="AK17" s="8"/>
      <c r="AL17" s="8"/>
      <c r="AM17" s="8"/>
    </row>
    <row r="18" spans="1:39" ht="42.75" customHeight="1" x14ac:dyDescent="0.25">
      <c r="A18" s="112" t="s">
        <v>16</v>
      </c>
      <c r="B18" s="112" t="s">
        <v>15</v>
      </c>
      <c r="C18" s="112" t="s">
        <v>1</v>
      </c>
      <c r="D18" s="108" t="s">
        <v>21</v>
      </c>
      <c r="E18" s="104" t="s">
        <v>105</v>
      </c>
      <c r="F18" s="105"/>
      <c r="G18" s="104" t="s">
        <v>106</v>
      </c>
      <c r="H18" s="105"/>
      <c r="I18" s="113" t="s">
        <v>13</v>
      </c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5"/>
      <c r="AC18" s="104" t="s">
        <v>22</v>
      </c>
      <c r="AD18" s="105"/>
      <c r="AE18" s="104" t="s">
        <v>14</v>
      </c>
      <c r="AF18" s="111"/>
      <c r="AG18" s="111"/>
      <c r="AH18" s="105"/>
      <c r="AI18" s="108" t="s">
        <v>3</v>
      </c>
      <c r="AJ18" s="5"/>
      <c r="AK18" s="5"/>
      <c r="AL18" s="5"/>
      <c r="AM18" s="5"/>
    </row>
    <row r="19" spans="1:39" ht="68.25" customHeight="1" x14ac:dyDescent="0.25">
      <c r="A19" s="112"/>
      <c r="B19" s="112"/>
      <c r="C19" s="112"/>
      <c r="D19" s="109"/>
      <c r="E19" s="119"/>
      <c r="F19" s="120"/>
      <c r="G19" s="119"/>
      <c r="H19" s="120"/>
      <c r="I19" s="116" t="s">
        <v>7</v>
      </c>
      <c r="J19" s="117"/>
      <c r="K19" s="117"/>
      <c r="L19" s="118"/>
      <c r="M19" s="113" t="s">
        <v>8</v>
      </c>
      <c r="N19" s="114"/>
      <c r="O19" s="114"/>
      <c r="P19" s="115"/>
      <c r="Q19" s="113" t="s">
        <v>9</v>
      </c>
      <c r="R19" s="114"/>
      <c r="S19" s="114"/>
      <c r="T19" s="115"/>
      <c r="U19" s="113" t="s">
        <v>10</v>
      </c>
      <c r="V19" s="114"/>
      <c r="W19" s="114"/>
      <c r="X19" s="115"/>
      <c r="Y19" s="113" t="s">
        <v>11</v>
      </c>
      <c r="Z19" s="114"/>
      <c r="AA19" s="114"/>
      <c r="AB19" s="115"/>
      <c r="AC19" s="106"/>
      <c r="AD19" s="107"/>
      <c r="AE19" s="112" t="s">
        <v>5</v>
      </c>
      <c r="AF19" s="112"/>
      <c r="AG19" s="112" t="s">
        <v>4</v>
      </c>
      <c r="AH19" s="112"/>
      <c r="AI19" s="109"/>
    </row>
    <row r="20" spans="1:39" ht="31.5" customHeight="1" x14ac:dyDescent="0.25">
      <c r="A20" s="112"/>
      <c r="B20" s="112"/>
      <c r="C20" s="112"/>
      <c r="D20" s="109"/>
      <c r="E20" s="119"/>
      <c r="F20" s="120"/>
      <c r="G20" s="106"/>
      <c r="H20" s="107"/>
      <c r="I20" s="112" t="s">
        <v>6</v>
      </c>
      <c r="J20" s="112"/>
      <c r="K20" s="112" t="s">
        <v>20</v>
      </c>
      <c r="L20" s="112"/>
      <c r="M20" s="112" t="s">
        <v>6</v>
      </c>
      <c r="N20" s="112"/>
      <c r="O20" s="112" t="s">
        <v>20</v>
      </c>
      <c r="P20" s="112"/>
      <c r="Q20" s="112" t="s">
        <v>6</v>
      </c>
      <c r="R20" s="112"/>
      <c r="S20" s="112" t="s">
        <v>20</v>
      </c>
      <c r="T20" s="112"/>
      <c r="U20" s="112" t="s">
        <v>6</v>
      </c>
      <c r="V20" s="112"/>
      <c r="W20" s="112" t="s">
        <v>20</v>
      </c>
      <c r="X20" s="112"/>
      <c r="Y20" s="112" t="s">
        <v>6</v>
      </c>
      <c r="Z20" s="112"/>
      <c r="AA20" s="112" t="s">
        <v>20</v>
      </c>
      <c r="AB20" s="112"/>
      <c r="AC20" s="17"/>
      <c r="AD20" s="18"/>
      <c r="AE20" s="112"/>
      <c r="AF20" s="112"/>
      <c r="AG20" s="112"/>
      <c r="AH20" s="112"/>
      <c r="AI20" s="109"/>
    </row>
    <row r="21" spans="1:39" ht="107.25" customHeight="1" x14ac:dyDescent="0.25">
      <c r="A21" s="112"/>
      <c r="B21" s="112"/>
      <c r="C21" s="112"/>
      <c r="D21" s="110"/>
      <c r="E21" s="20" t="s">
        <v>2</v>
      </c>
      <c r="F21" s="20" t="s">
        <v>12</v>
      </c>
      <c r="G21" s="16" t="s">
        <v>2</v>
      </c>
      <c r="H21" s="13" t="s">
        <v>12</v>
      </c>
      <c r="I21" s="20" t="s">
        <v>2</v>
      </c>
      <c r="J21" s="20" t="s">
        <v>12</v>
      </c>
      <c r="K21" s="20" t="s">
        <v>2</v>
      </c>
      <c r="L21" s="20" t="s">
        <v>12</v>
      </c>
      <c r="M21" s="20" t="s">
        <v>2</v>
      </c>
      <c r="N21" s="20" t="s">
        <v>12</v>
      </c>
      <c r="O21" s="20" t="s">
        <v>2</v>
      </c>
      <c r="P21" s="20" t="s">
        <v>12</v>
      </c>
      <c r="Q21" s="20" t="s">
        <v>2</v>
      </c>
      <c r="R21" s="20" t="s">
        <v>12</v>
      </c>
      <c r="S21" s="20" t="s">
        <v>2</v>
      </c>
      <c r="T21" s="20" t="s">
        <v>12</v>
      </c>
      <c r="U21" s="20" t="s">
        <v>2</v>
      </c>
      <c r="V21" s="20" t="s">
        <v>12</v>
      </c>
      <c r="W21" s="20" t="s">
        <v>2</v>
      </c>
      <c r="X21" s="20" t="s">
        <v>12</v>
      </c>
      <c r="Y21" s="20" t="s">
        <v>2</v>
      </c>
      <c r="Z21" s="20" t="s">
        <v>12</v>
      </c>
      <c r="AA21" s="20" t="s">
        <v>2</v>
      </c>
      <c r="AB21" s="20" t="s">
        <v>12</v>
      </c>
      <c r="AC21" s="15" t="s">
        <v>17</v>
      </c>
      <c r="AD21" s="13" t="s">
        <v>12</v>
      </c>
      <c r="AE21" s="20" t="s">
        <v>17</v>
      </c>
      <c r="AF21" s="20" t="s">
        <v>12</v>
      </c>
      <c r="AG21" s="20" t="s">
        <v>17</v>
      </c>
      <c r="AH21" s="20" t="s">
        <v>12</v>
      </c>
      <c r="AI21" s="110"/>
    </row>
    <row r="22" spans="1:39" x14ac:dyDescent="0.25">
      <c r="A22" s="12">
        <v>1</v>
      </c>
      <c r="B22" s="12">
        <v>2</v>
      </c>
      <c r="C22" s="12">
        <v>3</v>
      </c>
      <c r="D22" s="19">
        <v>4</v>
      </c>
      <c r="E22" s="19">
        <v>5</v>
      </c>
      <c r="F22" s="19">
        <v>6</v>
      </c>
      <c r="G22" s="19">
        <v>7</v>
      </c>
      <c r="H22" s="19">
        <v>8</v>
      </c>
      <c r="I22" s="19">
        <v>9</v>
      </c>
      <c r="J22" s="19">
        <v>10</v>
      </c>
      <c r="K22" s="19">
        <v>11</v>
      </c>
      <c r="L22" s="19">
        <v>12</v>
      </c>
      <c r="M22" s="19">
        <v>13</v>
      </c>
      <c r="N22" s="19">
        <v>14</v>
      </c>
      <c r="O22" s="19">
        <v>15</v>
      </c>
      <c r="P22" s="19">
        <v>16</v>
      </c>
      <c r="Q22" s="19">
        <v>17</v>
      </c>
      <c r="R22" s="19">
        <v>18</v>
      </c>
      <c r="S22" s="19">
        <v>19</v>
      </c>
      <c r="T22" s="19">
        <v>20</v>
      </c>
      <c r="U22" s="19">
        <v>21</v>
      </c>
      <c r="V22" s="19">
        <v>22</v>
      </c>
      <c r="W22" s="19">
        <v>23</v>
      </c>
      <c r="X22" s="19">
        <v>24</v>
      </c>
      <c r="Y22" s="19">
        <v>25</v>
      </c>
      <c r="Z22" s="19">
        <v>26</v>
      </c>
      <c r="AA22" s="19">
        <v>27</v>
      </c>
      <c r="AB22" s="19">
        <v>28</v>
      </c>
      <c r="AC22" s="19">
        <v>29</v>
      </c>
      <c r="AD22" s="19">
        <v>30</v>
      </c>
      <c r="AE22" s="19">
        <v>31</v>
      </c>
      <c r="AF22" s="19">
        <v>32</v>
      </c>
      <c r="AG22" s="19">
        <v>33</v>
      </c>
      <c r="AH22" s="19">
        <v>34</v>
      </c>
      <c r="AI22" s="19">
        <v>35</v>
      </c>
      <c r="AJ22" s="2"/>
    </row>
    <row r="23" spans="1:39" s="69" customFormat="1" ht="37.5" customHeight="1" x14ac:dyDescent="0.25">
      <c r="A23" s="65">
        <v>0</v>
      </c>
      <c r="B23" s="66" t="s">
        <v>34</v>
      </c>
      <c r="C23" s="67" t="s">
        <v>112</v>
      </c>
      <c r="D23" s="21">
        <v>14.126000000000001</v>
      </c>
      <c r="E23" s="21">
        <v>0</v>
      </c>
      <c r="F23" s="21">
        <v>6.3559322033898302E-2</v>
      </c>
      <c r="G23" s="21">
        <v>14.126000000000001</v>
      </c>
      <c r="H23" s="21">
        <v>56.760169491525431</v>
      </c>
      <c r="I23" s="21">
        <v>14.126000000000001</v>
      </c>
      <c r="J23" s="21">
        <v>20.027966101694915</v>
      </c>
      <c r="K23" s="21">
        <v>0</v>
      </c>
      <c r="L23" s="21">
        <v>2.311220338983051</v>
      </c>
      <c r="M23" s="21">
        <v>0</v>
      </c>
      <c r="N23" s="21">
        <v>0</v>
      </c>
      <c r="O23" s="21">
        <v>0</v>
      </c>
      <c r="P23" s="21">
        <v>0.33603389830508479</v>
      </c>
      <c r="Q23" s="21">
        <v>1.2410000000000001</v>
      </c>
      <c r="R23" s="21">
        <v>1.888135593220339</v>
      </c>
      <c r="S23" s="21">
        <v>0</v>
      </c>
      <c r="T23" s="21">
        <v>0.5681864406779662</v>
      </c>
      <c r="U23" s="21">
        <v>12.716000000000001</v>
      </c>
      <c r="V23" s="21">
        <v>17.179661016949154</v>
      </c>
      <c r="W23" s="21">
        <v>0</v>
      </c>
      <c r="X23" s="21">
        <v>1.407</v>
      </c>
      <c r="Y23" s="21">
        <v>0.16899999999999998</v>
      </c>
      <c r="Z23" s="21">
        <v>0.96016949152542375</v>
      </c>
      <c r="AA23" s="21">
        <v>0</v>
      </c>
      <c r="AB23" s="21">
        <v>0</v>
      </c>
      <c r="AC23" s="21">
        <v>14.126000000000001</v>
      </c>
      <c r="AD23" s="21">
        <v>54.448949152542369</v>
      </c>
      <c r="AE23" s="21">
        <v>-14.126000000000001</v>
      </c>
      <c r="AF23" s="21">
        <v>-17.716745762711867</v>
      </c>
      <c r="AG23" s="68">
        <v>-100</v>
      </c>
      <c r="AH23" s="68">
        <v>-100</v>
      </c>
      <c r="AI23" s="95" t="s">
        <v>169</v>
      </c>
      <c r="AJ23" s="4"/>
    </row>
    <row r="24" spans="1:39" x14ac:dyDescent="0.25">
      <c r="A24" s="29" t="s">
        <v>35</v>
      </c>
      <c r="B24" s="30" t="s">
        <v>36</v>
      </c>
      <c r="C24" s="31" t="s">
        <v>112</v>
      </c>
      <c r="D24" s="58">
        <v>0</v>
      </c>
      <c r="E24" s="58">
        <v>0</v>
      </c>
      <c r="F24" s="58">
        <v>6.3559322033898302E-2</v>
      </c>
      <c r="G24" s="58">
        <v>0</v>
      </c>
      <c r="H24" s="58">
        <v>33.589830508474577</v>
      </c>
      <c r="I24" s="58">
        <v>0</v>
      </c>
      <c r="J24" s="58">
        <v>0</v>
      </c>
      <c r="K24" s="58">
        <v>0</v>
      </c>
      <c r="L24" s="58">
        <v>0.90900000000000003</v>
      </c>
      <c r="M24" s="58">
        <v>0</v>
      </c>
      <c r="N24" s="58">
        <v>0</v>
      </c>
      <c r="O24" s="58">
        <v>0</v>
      </c>
      <c r="P24" s="58">
        <v>0.26400000000000001</v>
      </c>
      <c r="Q24" s="58">
        <v>0</v>
      </c>
      <c r="R24" s="58">
        <v>0</v>
      </c>
      <c r="S24" s="58">
        <v>0</v>
      </c>
      <c r="T24" s="58">
        <v>0.247</v>
      </c>
      <c r="U24" s="58">
        <v>0</v>
      </c>
      <c r="V24" s="58">
        <v>0</v>
      </c>
      <c r="W24" s="58">
        <v>0</v>
      </c>
      <c r="X24" s="58">
        <v>0.39800000000000002</v>
      </c>
      <c r="Y24" s="58">
        <v>0</v>
      </c>
      <c r="Z24" s="58">
        <v>0</v>
      </c>
      <c r="AA24" s="58">
        <v>0</v>
      </c>
      <c r="AB24" s="58">
        <v>0</v>
      </c>
      <c r="AC24" s="58">
        <v>0</v>
      </c>
      <c r="AD24" s="58">
        <v>32.680830508474578</v>
      </c>
      <c r="AE24" s="58">
        <v>0</v>
      </c>
      <c r="AF24" s="58">
        <v>0.90900000000000003</v>
      </c>
      <c r="AG24" s="63">
        <v>0</v>
      </c>
      <c r="AH24" s="63">
        <v>0</v>
      </c>
      <c r="AI24" s="59" t="s">
        <v>169</v>
      </c>
      <c r="AJ24" s="2"/>
    </row>
    <row r="25" spans="1:39" ht="31.5" x14ac:dyDescent="0.25">
      <c r="A25" s="29" t="s">
        <v>37</v>
      </c>
      <c r="B25" s="30" t="s">
        <v>38</v>
      </c>
      <c r="C25" s="31" t="s">
        <v>112</v>
      </c>
      <c r="D25" s="58">
        <v>9.391</v>
      </c>
      <c r="E25" s="58">
        <v>0</v>
      </c>
      <c r="F25" s="58">
        <v>0</v>
      </c>
      <c r="G25" s="58">
        <v>9.391</v>
      </c>
      <c r="H25" s="58">
        <v>16.08135593220339</v>
      </c>
      <c r="I25" s="58">
        <v>9.391</v>
      </c>
      <c r="J25" s="58">
        <v>14.335593220338984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9.6000000000000002E-2</v>
      </c>
      <c r="R25" s="58">
        <v>0.50423728813559321</v>
      </c>
      <c r="S25" s="58">
        <v>0</v>
      </c>
      <c r="T25" s="58">
        <v>0</v>
      </c>
      <c r="U25" s="58">
        <v>9.1260000000000012</v>
      </c>
      <c r="V25" s="58">
        <v>12.871186440677967</v>
      </c>
      <c r="W25" s="58">
        <v>0</v>
      </c>
      <c r="X25" s="58">
        <v>0</v>
      </c>
      <c r="Y25" s="58">
        <v>0.16899999999999998</v>
      </c>
      <c r="Z25" s="58">
        <v>0.96016949152542375</v>
      </c>
      <c r="AA25" s="58">
        <v>0</v>
      </c>
      <c r="AB25" s="58">
        <v>0</v>
      </c>
      <c r="AC25" s="58">
        <v>9.391</v>
      </c>
      <c r="AD25" s="58">
        <v>16.08135593220339</v>
      </c>
      <c r="AE25" s="58">
        <v>-9.391</v>
      </c>
      <c r="AF25" s="58">
        <v>-14.335593220338984</v>
      </c>
      <c r="AG25" s="63">
        <v>-100</v>
      </c>
      <c r="AH25" s="63">
        <v>-100</v>
      </c>
      <c r="AI25" s="59" t="s">
        <v>169</v>
      </c>
      <c r="AJ25" s="2"/>
    </row>
    <row r="26" spans="1:39" ht="63" x14ac:dyDescent="0.25">
      <c r="A26" s="30" t="s">
        <v>110</v>
      </c>
      <c r="B26" s="30" t="s">
        <v>111</v>
      </c>
      <c r="C26" s="71" t="s">
        <v>112</v>
      </c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8">
        <v>0</v>
      </c>
      <c r="V26" s="58">
        <v>0</v>
      </c>
      <c r="W26" s="58">
        <v>0</v>
      </c>
      <c r="X26" s="58">
        <v>0</v>
      </c>
      <c r="Y26" s="58">
        <v>0</v>
      </c>
      <c r="Z26" s="58">
        <v>0</v>
      </c>
      <c r="AA26" s="58">
        <v>0</v>
      </c>
      <c r="AB26" s="58">
        <v>0</v>
      </c>
      <c r="AC26" s="58">
        <v>0</v>
      </c>
      <c r="AD26" s="58">
        <v>0</v>
      </c>
      <c r="AE26" s="58">
        <v>0</v>
      </c>
      <c r="AF26" s="58">
        <v>0</v>
      </c>
      <c r="AG26" s="63">
        <v>0</v>
      </c>
      <c r="AH26" s="63">
        <v>0</v>
      </c>
      <c r="AI26" s="59" t="s">
        <v>169</v>
      </c>
      <c r="AJ26" s="2"/>
    </row>
    <row r="27" spans="1:39" ht="31.5" x14ac:dyDescent="0.25">
      <c r="A27" s="29" t="s">
        <v>39</v>
      </c>
      <c r="B27" s="30" t="s">
        <v>40</v>
      </c>
      <c r="C27" s="31" t="s">
        <v>112</v>
      </c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8">
        <v>0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8">
        <v>0</v>
      </c>
      <c r="AD27" s="58">
        <v>0</v>
      </c>
      <c r="AE27" s="58">
        <v>0</v>
      </c>
      <c r="AF27" s="58">
        <v>0</v>
      </c>
      <c r="AG27" s="63">
        <v>0</v>
      </c>
      <c r="AH27" s="63">
        <v>0</v>
      </c>
      <c r="AI27" s="59" t="s">
        <v>169</v>
      </c>
      <c r="AJ27" s="2"/>
    </row>
    <row r="28" spans="1:39" ht="47.25" x14ac:dyDescent="0.25">
      <c r="A28" s="30" t="s">
        <v>113</v>
      </c>
      <c r="B28" s="30" t="s">
        <v>114</v>
      </c>
      <c r="C28" s="71" t="s">
        <v>112</v>
      </c>
      <c r="D28" s="58">
        <v>0</v>
      </c>
      <c r="E28" s="58">
        <v>0</v>
      </c>
      <c r="F28" s="58"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58">
        <v>0</v>
      </c>
      <c r="T28" s="58">
        <v>0</v>
      </c>
      <c r="U28" s="58">
        <v>0</v>
      </c>
      <c r="V28" s="58">
        <v>0</v>
      </c>
      <c r="W28" s="58">
        <v>0</v>
      </c>
      <c r="X28" s="58">
        <v>0</v>
      </c>
      <c r="Y28" s="58">
        <v>0</v>
      </c>
      <c r="Z28" s="58">
        <v>0</v>
      </c>
      <c r="AA28" s="58">
        <v>0</v>
      </c>
      <c r="AB28" s="58">
        <v>0</v>
      </c>
      <c r="AC28" s="58">
        <v>0</v>
      </c>
      <c r="AD28" s="58">
        <v>0</v>
      </c>
      <c r="AE28" s="58">
        <v>0</v>
      </c>
      <c r="AF28" s="58">
        <v>0</v>
      </c>
      <c r="AG28" s="63">
        <v>0</v>
      </c>
      <c r="AH28" s="63">
        <v>0</v>
      </c>
      <c r="AI28" s="59" t="s">
        <v>169</v>
      </c>
      <c r="AJ28" s="2"/>
    </row>
    <row r="29" spans="1:39" x14ac:dyDescent="0.25">
      <c r="A29" s="29" t="s">
        <v>41</v>
      </c>
      <c r="B29" s="30" t="s">
        <v>42</v>
      </c>
      <c r="C29" s="31" t="s">
        <v>112</v>
      </c>
      <c r="D29" s="58">
        <v>4.7350000000000003</v>
      </c>
      <c r="E29" s="58">
        <v>0</v>
      </c>
      <c r="F29" s="58">
        <v>0</v>
      </c>
      <c r="G29" s="58">
        <v>4.7350000000000003</v>
      </c>
      <c r="H29" s="58">
        <v>7.0889830508474585</v>
      </c>
      <c r="I29" s="58">
        <v>4.7350000000000003</v>
      </c>
      <c r="J29" s="58">
        <v>5.6923728813559329</v>
      </c>
      <c r="K29" s="58">
        <v>0</v>
      </c>
      <c r="L29" s="58">
        <v>1.4022203389830508</v>
      </c>
      <c r="M29" s="58">
        <v>0</v>
      </c>
      <c r="N29" s="58">
        <v>0</v>
      </c>
      <c r="O29" s="58">
        <v>0</v>
      </c>
      <c r="P29" s="58">
        <v>7.2033898305084748E-2</v>
      </c>
      <c r="Q29" s="58">
        <v>1.145</v>
      </c>
      <c r="R29" s="58">
        <v>1.3838983050847458</v>
      </c>
      <c r="S29" s="58">
        <v>0</v>
      </c>
      <c r="T29" s="58">
        <v>0.32118644067796615</v>
      </c>
      <c r="U29" s="58">
        <v>3.5900000000000003</v>
      </c>
      <c r="V29" s="58">
        <v>4.3084745762711867</v>
      </c>
      <c r="W29" s="58">
        <v>0</v>
      </c>
      <c r="X29" s="58">
        <v>1.0089999999999999</v>
      </c>
      <c r="Y29" s="58">
        <v>0</v>
      </c>
      <c r="Z29" s="58">
        <v>0</v>
      </c>
      <c r="AA29" s="58">
        <v>0</v>
      </c>
      <c r="AB29" s="58">
        <v>0</v>
      </c>
      <c r="AC29" s="58">
        <v>4.7350000000000003</v>
      </c>
      <c r="AD29" s="58">
        <v>5.6867627118644073</v>
      </c>
      <c r="AE29" s="58">
        <v>-4.7350000000000003</v>
      </c>
      <c r="AF29" s="58">
        <v>-4.2901525423728817</v>
      </c>
      <c r="AG29" s="63">
        <v>-100</v>
      </c>
      <c r="AH29" s="63">
        <v>-100</v>
      </c>
      <c r="AI29" s="59" t="s">
        <v>169</v>
      </c>
      <c r="AJ29" s="2"/>
    </row>
    <row r="30" spans="1:39" s="69" customFormat="1" x14ac:dyDescent="0.25">
      <c r="A30" s="65" t="s">
        <v>43</v>
      </c>
      <c r="B30" s="66" t="s">
        <v>44</v>
      </c>
      <c r="C30" s="70"/>
      <c r="D30" s="96"/>
      <c r="E30" s="96"/>
      <c r="F30" s="96"/>
      <c r="G30" s="96">
        <f>M30+Q30+U30</f>
        <v>13.957000000000001</v>
      </c>
      <c r="H30" s="96">
        <f>N30+R30+V30</f>
        <v>19.067796610169495</v>
      </c>
      <c r="I30" s="96">
        <f>I31+I45+I70+I73+I74+I75</f>
        <v>14.126000000000001</v>
      </c>
      <c r="J30" s="96">
        <f>J31+J45+J70+J73+J74+J75</f>
        <v>20.027966101694915</v>
      </c>
      <c r="K30" s="96">
        <f t="shared" ref="K30:AH30" si="0">K31+K45+K70+K73+K74+K75</f>
        <v>0</v>
      </c>
      <c r="L30" s="96">
        <f t="shared" si="0"/>
        <v>2.311220338983051</v>
      </c>
      <c r="M30" s="96">
        <f t="shared" si="0"/>
        <v>0</v>
      </c>
      <c r="N30" s="96">
        <f t="shared" si="0"/>
        <v>0</v>
      </c>
      <c r="O30" s="96">
        <f t="shared" si="0"/>
        <v>0</v>
      </c>
      <c r="P30" s="96">
        <f t="shared" si="0"/>
        <v>0.33603389830508479</v>
      </c>
      <c r="Q30" s="96">
        <f t="shared" si="0"/>
        <v>1.2410000000000001</v>
      </c>
      <c r="R30" s="96">
        <f t="shared" si="0"/>
        <v>1.888135593220339</v>
      </c>
      <c r="S30" s="96">
        <f t="shared" si="0"/>
        <v>0</v>
      </c>
      <c r="T30" s="96">
        <f t="shared" si="0"/>
        <v>0.5681864406779662</v>
      </c>
      <c r="U30" s="96">
        <f t="shared" si="0"/>
        <v>12.716000000000001</v>
      </c>
      <c r="V30" s="96">
        <f t="shared" si="0"/>
        <v>17.179661016949154</v>
      </c>
      <c r="W30" s="96">
        <f t="shared" si="0"/>
        <v>0</v>
      </c>
      <c r="X30" s="96">
        <f t="shared" si="0"/>
        <v>1.407</v>
      </c>
      <c r="Y30" s="96">
        <f t="shared" si="0"/>
        <v>0.16899999999999998</v>
      </c>
      <c r="Z30" s="96">
        <f t="shared" si="0"/>
        <v>0.96016949152542375</v>
      </c>
      <c r="AA30" s="96">
        <f t="shared" si="0"/>
        <v>0</v>
      </c>
      <c r="AB30" s="96">
        <f t="shared" si="0"/>
        <v>0</v>
      </c>
      <c r="AC30" s="96">
        <f t="shared" si="0"/>
        <v>14.126000000000001</v>
      </c>
      <c r="AD30" s="96">
        <f t="shared" si="0"/>
        <v>54.448949152542369</v>
      </c>
      <c r="AE30" s="96">
        <f t="shared" si="0"/>
        <v>-14.126000000000001</v>
      </c>
      <c r="AF30" s="96">
        <f t="shared" si="0"/>
        <v>-17.716745762711867</v>
      </c>
      <c r="AG30" s="96">
        <f t="shared" si="0"/>
        <v>-200</v>
      </c>
      <c r="AH30" s="96">
        <f t="shared" si="0"/>
        <v>-200</v>
      </c>
      <c r="AI30" s="97"/>
      <c r="AJ30" s="4"/>
    </row>
    <row r="31" spans="1:39" ht="31.5" x14ac:dyDescent="0.25">
      <c r="A31" s="32" t="s">
        <v>45</v>
      </c>
      <c r="B31" s="33" t="s">
        <v>46</v>
      </c>
      <c r="C31" s="34" t="s">
        <v>112</v>
      </c>
      <c r="D31" s="49">
        <v>0</v>
      </c>
      <c r="E31" s="49">
        <v>0</v>
      </c>
      <c r="F31" s="49">
        <v>6.3559322033898302E-2</v>
      </c>
      <c r="G31" s="49">
        <v>0</v>
      </c>
      <c r="H31" s="49">
        <v>33.589830508474577</v>
      </c>
      <c r="I31" s="128">
        <v>0</v>
      </c>
      <c r="J31" s="128">
        <v>0</v>
      </c>
      <c r="K31" s="49">
        <v>0</v>
      </c>
      <c r="L31" s="49">
        <v>0.90900000000000003</v>
      </c>
      <c r="M31" s="49">
        <v>0</v>
      </c>
      <c r="N31" s="49">
        <v>0</v>
      </c>
      <c r="O31" s="49">
        <v>0</v>
      </c>
      <c r="P31" s="49">
        <v>0.26400000000000001</v>
      </c>
      <c r="Q31" s="49">
        <v>0</v>
      </c>
      <c r="R31" s="49">
        <v>0</v>
      </c>
      <c r="S31" s="49">
        <v>0</v>
      </c>
      <c r="T31" s="49">
        <v>0.247</v>
      </c>
      <c r="U31" s="49">
        <v>0</v>
      </c>
      <c r="V31" s="49">
        <v>0</v>
      </c>
      <c r="W31" s="49">
        <v>0</v>
      </c>
      <c r="X31" s="49">
        <v>0.39800000000000002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32.680830508474578</v>
      </c>
      <c r="AE31" s="49">
        <v>0</v>
      </c>
      <c r="AF31" s="49">
        <v>0.90900000000000003</v>
      </c>
      <c r="AG31" s="62">
        <v>0</v>
      </c>
      <c r="AH31" s="62">
        <v>0</v>
      </c>
      <c r="AI31" s="60" t="s">
        <v>169</v>
      </c>
      <c r="AJ31" s="2"/>
    </row>
    <row r="32" spans="1:39" s="78" customFormat="1" ht="47.25" x14ac:dyDescent="0.25">
      <c r="A32" s="73" t="s">
        <v>115</v>
      </c>
      <c r="B32" s="74" t="s">
        <v>116</v>
      </c>
      <c r="C32" s="79" t="s">
        <v>112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>
        <v>0</v>
      </c>
      <c r="S32" s="77">
        <v>0</v>
      </c>
      <c r="T32" s="77">
        <v>0</v>
      </c>
      <c r="U32" s="77">
        <v>0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99">
        <v>0</v>
      </c>
      <c r="AH32" s="99">
        <v>0</v>
      </c>
      <c r="AI32" s="98" t="s">
        <v>169</v>
      </c>
    </row>
    <row r="33" spans="1:36" s="76" customFormat="1" ht="78.75" x14ac:dyDescent="0.25">
      <c r="A33" s="75" t="s">
        <v>117</v>
      </c>
      <c r="B33" s="36" t="s">
        <v>118</v>
      </c>
      <c r="C33" s="93" t="s">
        <v>112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1">
        <v>0</v>
      </c>
      <c r="AF33" s="51">
        <v>0</v>
      </c>
      <c r="AG33" s="100">
        <v>0</v>
      </c>
      <c r="AH33" s="100">
        <v>0</v>
      </c>
      <c r="AI33" s="61" t="s">
        <v>169</v>
      </c>
    </row>
    <row r="34" spans="1:36" s="76" customFormat="1" ht="78.75" x14ac:dyDescent="0.25">
      <c r="A34" s="75" t="s">
        <v>119</v>
      </c>
      <c r="B34" s="36" t="s">
        <v>120</v>
      </c>
      <c r="C34" s="41" t="s">
        <v>112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51">
        <v>0</v>
      </c>
      <c r="AG34" s="100">
        <v>0</v>
      </c>
      <c r="AH34" s="100">
        <v>0</v>
      </c>
      <c r="AI34" s="61" t="s">
        <v>169</v>
      </c>
    </row>
    <row r="35" spans="1:36" s="76" customFormat="1" ht="63" x14ac:dyDescent="0.25">
      <c r="A35" s="75" t="s">
        <v>121</v>
      </c>
      <c r="B35" s="36" t="s">
        <v>122</v>
      </c>
      <c r="C35" s="41" t="s">
        <v>112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100">
        <v>0</v>
      </c>
      <c r="AH35" s="100">
        <v>0</v>
      </c>
      <c r="AI35" s="61" t="s">
        <v>169</v>
      </c>
    </row>
    <row r="36" spans="1:36" s="78" customFormat="1" ht="47.25" x14ac:dyDescent="0.25">
      <c r="A36" s="73" t="s">
        <v>123</v>
      </c>
      <c r="B36" s="74" t="s">
        <v>124</v>
      </c>
      <c r="C36" s="79" t="s">
        <v>112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7">
        <v>0</v>
      </c>
      <c r="S36" s="77">
        <v>0</v>
      </c>
      <c r="T36" s="77">
        <v>0</v>
      </c>
      <c r="U36" s="77">
        <v>0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99">
        <v>0</v>
      </c>
      <c r="AH36" s="99">
        <v>0</v>
      </c>
      <c r="AI36" s="98" t="s">
        <v>169</v>
      </c>
    </row>
    <row r="37" spans="1:36" s="76" customFormat="1" ht="78.75" x14ac:dyDescent="0.25">
      <c r="A37" s="75" t="s">
        <v>125</v>
      </c>
      <c r="B37" s="36" t="s">
        <v>126</v>
      </c>
      <c r="C37" s="41" t="s">
        <v>112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v>0</v>
      </c>
      <c r="AG37" s="100">
        <v>0</v>
      </c>
      <c r="AH37" s="100">
        <v>0</v>
      </c>
      <c r="AI37" s="61" t="s">
        <v>169</v>
      </c>
    </row>
    <row r="38" spans="1:36" s="76" customFormat="1" ht="47.25" x14ac:dyDescent="0.25">
      <c r="A38" s="75" t="s">
        <v>127</v>
      </c>
      <c r="B38" s="36" t="s">
        <v>128</v>
      </c>
      <c r="C38" s="41" t="s">
        <v>112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100">
        <v>0</v>
      </c>
      <c r="AH38" s="100">
        <v>0</v>
      </c>
      <c r="AI38" s="61" t="s">
        <v>169</v>
      </c>
    </row>
    <row r="39" spans="1:36" s="78" customFormat="1" ht="63" x14ac:dyDescent="0.25">
      <c r="A39" s="73" t="s">
        <v>129</v>
      </c>
      <c r="B39" s="74" t="s">
        <v>130</v>
      </c>
      <c r="C39" s="79" t="s">
        <v>112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0</v>
      </c>
      <c r="T39" s="77">
        <v>0</v>
      </c>
      <c r="U39" s="77">
        <v>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99">
        <v>0</v>
      </c>
      <c r="AH39" s="99">
        <v>0</v>
      </c>
      <c r="AI39" s="98" t="s">
        <v>169</v>
      </c>
    </row>
    <row r="40" spans="1:36" s="78" customFormat="1" ht="94.5" x14ac:dyDescent="0.25">
      <c r="A40" s="80" t="s">
        <v>47</v>
      </c>
      <c r="B40" s="74" t="s">
        <v>48</v>
      </c>
      <c r="C40" s="81" t="s">
        <v>112</v>
      </c>
      <c r="D40" s="77">
        <v>0</v>
      </c>
      <c r="E40" s="77">
        <v>0</v>
      </c>
      <c r="F40" s="77">
        <v>6.3559322033898302E-2</v>
      </c>
      <c r="G40" s="77">
        <v>0</v>
      </c>
      <c r="H40" s="77">
        <v>33.589830508474577</v>
      </c>
      <c r="I40" s="77">
        <v>0</v>
      </c>
      <c r="J40" s="77">
        <v>0</v>
      </c>
      <c r="K40" s="77">
        <v>0</v>
      </c>
      <c r="L40" s="77">
        <v>0.90900000000000003</v>
      </c>
      <c r="M40" s="77">
        <v>0</v>
      </c>
      <c r="N40" s="77">
        <v>0</v>
      </c>
      <c r="O40" s="77">
        <v>0</v>
      </c>
      <c r="P40" s="77">
        <v>0.26400000000000001</v>
      </c>
      <c r="Q40" s="77">
        <v>0</v>
      </c>
      <c r="R40" s="77">
        <v>0</v>
      </c>
      <c r="S40" s="77">
        <v>0</v>
      </c>
      <c r="T40" s="77">
        <v>0.247</v>
      </c>
      <c r="U40" s="77">
        <v>0</v>
      </c>
      <c r="V40" s="77">
        <v>0</v>
      </c>
      <c r="W40" s="77">
        <v>0</v>
      </c>
      <c r="X40" s="77">
        <v>0.39800000000000002</v>
      </c>
      <c r="Y40" s="77">
        <v>0</v>
      </c>
      <c r="Z40" s="77">
        <v>0</v>
      </c>
      <c r="AA40" s="77">
        <v>0</v>
      </c>
      <c r="AB40" s="77">
        <v>0</v>
      </c>
      <c r="AC40" s="77">
        <v>0</v>
      </c>
      <c r="AD40" s="77">
        <v>32.680830508474578</v>
      </c>
      <c r="AE40" s="77">
        <v>0</v>
      </c>
      <c r="AF40" s="77">
        <v>0.90900000000000003</v>
      </c>
      <c r="AG40" s="99">
        <v>0</v>
      </c>
      <c r="AH40" s="99">
        <v>0</v>
      </c>
      <c r="AI40" s="98" t="s">
        <v>169</v>
      </c>
    </row>
    <row r="41" spans="1:36" ht="78.75" x14ac:dyDescent="0.25">
      <c r="A41" s="35" t="s">
        <v>49</v>
      </c>
      <c r="B41" s="36" t="s">
        <v>50</v>
      </c>
      <c r="C41" s="38" t="s">
        <v>112</v>
      </c>
      <c r="D41" s="51">
        <v>0</v>
      </c>
      <c r="E41" s="51">
        <v>0</v>
      </c>
      <c r="F41" s="51">
        <v>6.3559322033898302E-2</v>
      </c>
      <c r="G41" s="51">
        <v>0</v>
      </c>
      <c r="H41" s="51">
        <v>33.589830508474577</v>
      </c>
      <c r="I41" s="51">
        <v>0</v>
      </c>
      <c r="J41" s="51">
        <v>0</v>
      </c>
      <c r="K41" s="51">
        <v>0</v>
      </c>
      <c r="L41" s="51">
        <v>0.90900000000000003</v>
      </c>
      <c r="M41" s="51">
        <v>0</v>
      </c>
      <c r="N41" s="51">
        <v>0</v>
      </c>
      <c r="O41" s="51">
        <v>0</v>
      </c>
      <c r="P41" s="51">
        <v>0.26400000000000001</v>
      </c>
      <c r="Q41" s="51">
        <v>0</v>
      </c>
      <c r="R41" s="51">
        <v>0</v>
      </c>
      <c r="S41" s="51">
        <v>0</v>
      </c>
      <c r="T41" s="51">
        <v>0.247</v>
      </c>
      <c r="U41" s="51">
        <v>0</v>
      </c>
      <c r="V41" s="51">
        <v>0</v>
      </c>
      <c r="W41" s="51">
        <v>0</v>
      </c>
      <c r="X41" s="51">
        <v>0.39800000000000002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  <c r="AD41" s="51">
        <v>32.680830508474578</v>
      </c>
      <c r="AE41" s="51">
        <v>0</v>
      </c>
      <c r="AF41" s="51">
        <v>0.90900000000000003</v>
      </c>
      <c r="AG41" s="100">
        <v>0</v>
      </c>
      <c r="AH41" s="100">
        <v>0</v>
      </c>
      <c r="AI41" s="61" t="s">
        <v>169</v>
      </c>
      <c r="AJ41" s="2"/>
    </row>
    <row r="42" spans="1:36" x14ac:dyDescent="0.25">
      <c r="A42" s="45" t="s">
        <v>64</v>
      </c>
      <c r="B42" s="46" t="s">
        <v>65</v>
      </c>
      <c r="C42" s="47" t="s">
        <v>66</v>
      </c>
      <c r="D42" s="58" t="s">
        <v>79</v>
      </c>
      <c r="E42" s="58" t="s">
        <v>79</v>
      </c>
      <c r="F42" s="58">
        <v>6.3559322033898302E-2</v>
      </c>
      <c r="G42" s="58" t="s">
        <v>79</v>
      </c>
      <c r="H42" s="58">
        <v>28.382203389830511</v>
      </c>
      <c r="I42" s="58" t="s">
        <v>79</v>
      </c>
      <c r="J42" s="58">
        <v>0</v>
      </c>
      <c r="K42" s="58">
        <v>0</v>
      </c>
      <c r="L42" s="58">
        <v>0.77200000000000002</v>
      </c>
      <c r="M42" s="58">
        <v>0</v>
      </c>
      <c r="N42" s="58">
        <v>0</v>
      </c>
      <c r="O42" s="58">
        <v>0</v>
      </c>
      <c r="P42" s="58">
        <v>0.224</v>
      </c>
      <c r="Q42" s="58">
        <v>0</v>
      </c>
      <c r="R42" s="58">
        <v>0</v>
      </c>
      <c r="S42" s="58">
        <v>0</v>
      </c>
      <c r="T42" s="58">
        <v>0.21</v>
      </c>
      <c r="U42" s="58">
        <v>0</v>
      </c>
      <c r="V42" s="58">
        <v>0</v>
      </c>
      <c r="W42" s="58">
        <v>0</v>
      </c>
      <c r="X42" s="58">
        <v>0.33800000000000002</v>
      </c>
      <c r="Y42" s="58">
        <v>0</v>
      </c>
      <c r="Z42" s="58">
        <v>0</v>
      </c>
      <c r="AA42" s="58">
        <v>0</v>
      </c>
      <c r="AB42" s="58">
        <v>0</v>
      </c>
      <c r="AC42" s="58">
        <v>0</v>
      </c>
      <c r="AD42" s="58">
        <v>27.610203389830513</v>
      </c>
      <c r="AE42" s="58">
        <v>0</v>
      </c>
      <c r="AF42" s="58">
        <v>0.77200000000000002</v>
      </c>
      <c r="AG42" s="63">
        <v>0</v>
      </c>
      <c r="AH42" s="63">
        <v>0</v>
      </c>
      <c r="AI42" s="59" t="s">
        <v>169</v>
      </c>
      <c r="AJ42" s="2"/>
    </row>
    <row r="43" spans="1:36" ht="47.25" x14ac:dyDescent="0.25">
      <c r="A43" s="45" t="s">
        <v>67</v>
      </c>
      <c r="B43" s="48" t="s">
        <v>68</v>
      </c>
      <c r="C43" s="47" t="s">
        <v>69</v>
      </c>
      <c r="D43" s="58" t="s">
        <v>79</v>
      </c>
      <c r="E43" s="58" t="s">
        <v>79</v>
      </c>
      <c r="F43" s="58" t="s">
        <v>169</v>
      </c>
      <c r="G43" s="58" t="s">
        <v>79</v>
      </c>
      <c r="H43" s="58">
        <v>5.2076271186440675</v>
      </c>
      <c r="I43" s="58" t="s">
        <v>79</v>
      </c>
      <c r="J43" s="58">
        <v>0</v>
      </c>
      <c r="K43" s="58">
        <v>0</v>
      </c>
      <c r="L43" s="58">
        <v>0.13700000000000001</v>
      </c>
      <c r="M43" s="58">
        <v>0</v>
      </c>
      <c r="N43" s="58">
        <v>0</v>
      </c>
      <c r="O43" s="58">
        <v>0</v>
      </c>
      <c r="P43" s="58">
        <v>0.04</v>
      </c>
      <c r="Q43" s="58">
        <v>0</v>
      </c>
      <c r="R43" s="58">
        <v>0</v>
      </c>
      <c r="S43" s="58">
        <v>0</v>
      </c>
      <c r="T43" s="58">
        <v>3.6999999999999998E-2</v>
      </c>
      <c r="U43" s="58">
        <v>0</v>
      </c>
      <c r="V43" s="58">
        <v>0</v>
      </c>
      <c r="W43" s="58">
        <v>0</v>
      </c>
      <c r="X43" s="58">
        <v>0.06</v>
      </c>
      <c r="Y43" s="58">
        <v>0</v>
      </c>
      <c r="Z43" s="58">
        <v>0</v>
      </c>
      <c r="AA43" s="58">
        <v>0</v>
      </c>
      <c r="AB43" s="58">
        <v>0</v>
      </c>
      <c r="AC43" s="58">
        <v>0</v>
      </c>
      <c r="AD43" s="58">
        <v>5.070627118644067</v>
      </c>
      <c r="AE43" s="58">
        <v>0</v>
      </c>
      <c r="AF43" s="58">
        <v>0.13700000000000001</v>
      </c>
      <c r="AG43" s="63">
        <v>0</v>
      </c>
      <c r="AH43" s="63">
        <v>0</v>
      </c>
      <c r="AI43" s="59" t="s">
        <v>169</v>
      </c>
      <c r="AJ43" s="2"/>
    </row>
    <row r="44" spans="1:36" s="76" customFormat="1" ht="78.75" x14ac:dyDescent="0.25">
      <c r="A44" s="36" t="s">
        <v>131</v>
      </c>
      <c r="B44" s="94" t="s">
        <v>132</v>
      </c>
      <c r="C44" s="41" t="s">
        <v>112</v>
      </c>
      <c r="D44" s="51">
        <v>0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  <c r="AD44" s="51">
        <v>0</v>
      </c>
      <c r="AE44" s="51">
        <v>0</v>
      </c>
      <c r="AF44" s="51">
        <v>0</v>
      </c>
      <c r="AG44" s="100">
        <v>0</v>
      </c>
      <c r="AH44" s="100">
        <v>0</v>
      </c>
      <c r="AI44" s="61" t="s">
        <v>169</v>
      </c>
    </row>
    <row r="45" spans="1:36" ht="47.25" x14ac:dyDescent="0.25">
      <c r="A45" s="32" t="s">
        <v>51</v>
      </c>
      <c r="B45" s="33" t="s">
        <v>52</v>
      </c>
      <c r="C45" s="37" t="s">
        <v>112</v>
      </c>
      <c r="D45" s="49">
        <v>9.391</v>
      </c>
      <c r="E45" s="49">
        <v>0</v>
      </c>
      <c r="F45" s="49">
        <v>0</v>
      </c>
      <c r="G45" s="49">
        <v>9.391</v>
      </c>
      <c r="H45" s="49">
        <v>16.08135593220339</v>
      </c>
      <c r="I45" s="128">
        <v>9.391</v>
      </c>
      <c r="J45" s="128">
        <v>14.335593220338984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9.6000000000000002E-2</v>
      </c>
      <c r="R45" s="49">
        <v>0.50423728813559321</v>
      </c>
      <c r="S45" s="49">
        <v>0</v>
      </c>
      <c r="T45" s="49">
        <v>0</v>
      </c>
      <c r="U45" s="49">
        <v>9.1260000000000012</v>
      </c>
      <c r="V45" s="49">
        <v>12.871186440677967</v>
      </c>
      <c r="W45" s="49">
        <v>0</v>
      </c>
      <c r="X45" s="49">
        <v>0</v>
      </c>
      <c r="Y45" s="49">
        <v>0.16899999999999998</v>
      </c>
      <c r="Z45" s="49">
        <v>0.96016949152542375</v>
      </c>
      <c r="AA45" s="49">
        <v>0</v>
      </c>
      <c r="AB45" s="49">
        <v>0</v>
      </c>
      <c r="AC45" s="49">
        <v>9.391</v>
      </c>
      <c r="AD45" s="49">
        <v>16.08135593220339</v>
      </c>
      <c r="AE45" s="49">
        <v>-9.391</v>
      </c>
      <c r="AF45" s="49">
        <v>-14.335593220338984</v>
      </c>
      <c r="AG45" s="62">
        <v>-100</v>
      </c>
      <c r="AH45" s="62">
        <v>-100</v>
      </c>
      <c r="AI45" s="60" t="s">
        <v>169</v>
      </c>
      <c r="AJ45" s="2"/>
    </row>
    <row r="46" spans="1:36" s="78" customFormat="1" ht="78.75" x14ac:dyDescent="0.25">
      <c r="A46" s="80" t="s">
        <v>53</v>
      </c>
      <c r="B46" s="74" t="s">
        <v>54</v>
      </c>
      <c r="C46" s="81" t="s">
        <v>112</v>
      </c>
      <c r="D46" s="77">
        <v>0.33799999999999997</v>
      </c>
      <c r="E46" s="77">
        <v>0</v>
      </c>
      <c r="F46" s="77">
        <v>0</v>
      </c>
      <c r="G46" s="77">
        <v>0.33799999999999997</v>
      </c>
      <c r="H46" s="77">
        <v>1.8694915254237288</v>
      </c>
      <c r="I46" s="77">
        <v>0.33799999999999997</v>
      </c>
      <c r="J46" s="77">
        <v>1.8694915254237288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7">
        <v>0</v>
      </c>
      <c r="Q46" s="77">
        <v>9.6000000000000002E-2</v>
      </c>
      <c r="R46" s="77">
        <v>0.50423728813559321</v>
      </c>
      <c r="S46" s="77">
        <v>0</v>
      </c>
      <c r="T46" s="77">
        <v>0</v>
      </c>
      <c r="U46" s="77">
        <v>7.2999999999999995E-2</v>
      </c>
      <c r="V46" s="77">
        <v>0.40508474576271186</v>
      </c>
      <c r="W46" s="77">
        <v>0</v>
      </c>
      <c r="X46" s="77">
        <v>0</v>
      </c>
      <c r="Y46" s="77">
        <v>0.16899999999999998</v>
      </c>
      <c r="Z46" s="77">
        <v>0.96016949152542375</v>
      </c>
      <c r="AA46" s="77">
        <v>0</v>
      </c>
      <c r="AB46" s="77">
        <v>0</v>
      </c>
      <c r="AC46" s="77">
        <v>0.33799999999999997</v>
      </c>
      <c r="AD46" s="77">
        <v>1.8694915254237288</v>
      </c>
      <c r="AE46" s="77">
        <v>-0.33799999999999997</v>
      </c>
      <c r="AF46" s="77">
        <v>-1.8694915254237288</v>
      </c>
      <c r="AG46" s="99">
        <v>-100</v>
      </c>
      <c r="AH46" s="99">
        <v>-100</v>
      </c>
      <c r="AI46" s="98" t="s">
        <v>169</v>
      </c>
    </row>
    <row r="47" spans="1:36" ht="31.5" x14ac:dyDescent="0.25">
      <c r="A47" s="35" t="s">
        <v>55</v>
      </c>
      <c r="B47" s="36" t="s">
        <v>56</v>
      </c>
      <c r="C47" s="38" t="s">
        <v>112</v>
      </c>
      <c r="D47" s="51">
        <v>0.33799999999999997</v>
      </c>
      <c r="E47" s="51">
        <v>0</v>
      </c>
      <c r="F47" s="51">
        <v>0</v>
      </c>
      <c r="G47" s="51">
        <v>0.33799999999999997</v>
      </c>
      <c r="H47" s="51">
        <v>1.8694915254237288</v>
      </c>
      <c r="I47" s="51">
        <v>0.33799999999999997</v>
      </c>
      <c r="J47" s="51">
        <v>1.8694915254237288</v>
      </c>
      <c r="K47" s="51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9.6000000000000002E-2</v>
      </c>
      <c r="R47" s="51">
        <v>0.50423728813559321</v>
      </c>
      <c r="S47" s="51">
        <v>0</v>
      </c>
      <c r="T47" s="51">
        <v>0</v>
      </c>
      <c r="U47" s="51">
        <v>7.2999999999999995E-2</v>
      </c>
      <c r="V47" s="51">
        <v>0.40508474576271186</v>
      </c>
      <c r="W47" s="51">
        <v>0</v>
      </c>
      <c r="X47" s="51">
        <v>0</v>
      </c>
      <c r="Y47" s="51">
        <v>0.16899999999999998</v>
      </c>
      <c r="Z47" s="51">
        <v>0.96016949152542375</v>
      </c>
      <c r="AA47" s="51">
        <v>0</v>
      </c>
      <c r="AB47" s="51">
        <v>0</v>
      </c>
      <c r="AC47" s="51">
        <v>0.33799999999999997</v>
      </c>
      <c r="AD47" s="51">
        <v>1.8694915254237288</v>
      </c>
      <c r="AE47" s="51">
        <v>-0.33799999999999997</v>
      </c>
      <c r="AF47" s="51">
        <v>-1.8694915254237288</v>
      </c>
      <c r="AG47" s="100">
        <v>-100</v>
      </c>
      <c r="AH47" s="100">
        <v>-100</v>
      </c>
      <c r="AI47" s="61" t="s">
        <v>169</v>
      </c>
      <c r="AJ47" s="2"/>
    </row>
    <row r="48" spans="1:36" ht="94.5" x14ac:dyDescent="0.25">
      <c r="A48" s="30" t="s">
        <v>57</v>
      </c>
      <c r="B48" s="52" t="s">
        <v>80</v>
      </c>
      <c r="C48" s="56" t="s">
        <v>81</v>
      </c>
      <c r="D48" s="58">
        <v>7.2999999999999995E-2</v>
      </c>
      <c r="E48" s="58">
        <v>0</v>
      </c>
      <c r="F48" s="58">
        <v>0</v>
      </c>
      <c r="G48" s="58">
        <v>7.2999999999999995E-2</v>
      </c>
      <c r="H48" s="58">
        <v>0.40508474576271186</v>
      </c>
      <c r="I48" s="58">
        <v>7.2999999999999995E-2</v>
      </c>
      <c r="J48" s="58">
        <v>0.40508474576271186</v>
      </c>
      <c r="K48" s="58">
        <v>0</v>
      </c>
      <c r="L48" s="58">
        <v>0</v>
      </c>
      <c r="M48" s="58">
        <v>0</v>
      </c>
      <c r="N48" s="58">
        <v>0</v>
      </c>
      <c r="O48" s="58">
        <v>0</v>
      </c>
      <c r="P48" s="58">
        <v>0</v>
      </c>
      <c r="Q48" s="58">
        <v>0</v>
      </c>
      <c r="R48" s="58">
        <v>0</v>
      </c>
      <c r="S48" s="58">
        <v>0</v>
      </c>
      <c r="T48" s="58">
        <v>0</v>
      </c>
      <c r="U48" s="58">
        <v>7.2999999999999995E-2</v>
      </c>
      <c r="V48" s="58">
        <v>0.40508474576271186</v>
      </c>
      <c r="W48" s="58">
        <v>0</v>
      </c>
      <c r="X48" s="58">
        <v>0</v>
      </c>
      <c r="Y48" s="58">
        <v>0</v>
      </c>
      <c r="Z48" s="58">
        <v>0</v>
      </c>
      <c r="AA48" s="58">
        <v>0</v>
      </c>
      <c r="AB48" s="58">
        <v>0</v>
      </c>
      <c r="AC48" s="58">
        <v>7.2999999999999995E-2</v>
      </c>
      <c r="AD48" s="58">
        <v>0.40508474576271186</v>
      </c>
      <c r="AE48" s="58">
        <v>-7.2999999999999995E-2</v>
      </c>
      <c r="AF48" s="58">
        <v>-0.40508474576271186</v>
      </c>
      <c r="AG48" s="63">
        <v>-100</v>
      </c>
      <c r="AH48" s="63">
        <v>-100</v>
      </c>
      <c r="AI48" s="59" t="s">
        <v>169</v>
      </c>
      <c r="AJ48" s="2"/>
    </row>
    <row r="49" spans="1:36" ht="78.75" x14ac:dyDescent="0.25">
      <c r="A49" s="30" t="s">
        <v>82</v>
      </c>
      <c r="B49" s="52" t="s">
        <v>83</v>
      </c>
      <c r="C49" s="56" t="s">
        <v>84</v>
      </c>
      <c r="D49" s="58">
        <v>9.6000000000000002E-2</v>
      </c>
      <c r="E49" s="58">
        <v>0</v>
      </c>
      <c r="F49" s="58">
        <v>0</v>
      </c>
      <c r="G49" s="58">
        <v>9.6000000000000002E-2</v>
      </c>
      <c r="H49" s="58">
        <v>0.50423728813559321</v>
      </c>
      <c r="I49" s="58">
        <v>9.6000000000000002E-2</v>
      </c>
      <c r="J49" s="58">
        <v>0.50423728813559321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9.6000000000000002E-2</v>
      </c>
      <c r="R49" s="58">
        <v>0.50423728813559321</v>
      </c>
      <c r="S49" s="58">
        <v>0</v>
      </c>
      <c r="T49" s="58">
        <v>0</v>
      </c>
      <c r="U49" s="58">
        <v>0</v>
      </c>
      <c r="V49" s="58">
        <v>0</v>
      </c>
      <c r="W49" s="58">
        <v>0</v>
      </c>
      <c r="X49" s="58">
        <v>0</v>
      </c>
      <c r="Y49" s="58">
        <v>0</v>
      </c>
      <c r="Z49" s="58">
        <v>0</v>
      </c>
      <c r="AA49" s="58">
        <v>0</v>
      </c>
      <c r="AB49" s="58">
        <v>0</v>
      </c>
      <c r="AC49" s="58">
        <v>9.6000000000000002E-2</v>
      </c>
      <c r="AD49" s="58">
        <v>0.50423728813559321</v>
      </c>
      <c r="AE49" s="58">
        <v>-9.6000000000000002E-2</v>
      </c>
      <c r="AF49" s="58">
        <v>-0.50423728813559321</v>
      </c>
      <c r="AG49" s="63">
        <v>-100</v>
      </c>
      <c r="AH49" s="63">
        <v>-100</v>
      </c>
      <c r="AI49" s="59" t="s">
        <v>169</v>
      </c>
      <c r="AJ49" s="2"/>
    </row>
    <row r="50" spans="1:36" ht="94.5" x14ac:dyDescent="0.25">
      <c r="A50" s="30" t="s">
        <v>85</v>
      </c>
      <c r="B50" s="52" t="s">
        <v>86</v>
      </c>
      <c r="C50" s="56" t="s">
        <v>87</v>
      </c>
      <c r="D50" s="58">
        <v>7.2999999999999995E-2</v>
      </c>
      <c r="E50" s="58">
        <v>0</v>
      </c>
      <c r="F50" s="58">
        <v>0</v>
      </c>
      <c r="G50" s="58">
        <v>7.2999999999999995E-2</v>
      </c>
      <c r="H50" s="58">
        <v>0.40508474576271186</v>
      </c>
      <c r="I50" s="58">
        <v>7.2999999999999995E-2</v>
      </c>
      <c r="J50" s="58">
        <v>0.40508474576271186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8">
        <v>0</v>
      </c>
      <c r="Q50" s="58">
        <v>0</v>
      </c>
      <c r="R50" s="58">
        <v>0</v>
      </c>
      <c r="S50" s="58">
        <v>0</v>
      </c>
      <c r="T50" s="58">
        <v>0</v>
      </c>
      <c r="U50" s="58">
        <v>0</v>
      </c>
      <c r="V50" s="58">
        <v>0</v>
      </c>
      <c r="W50" s="58">
        <v>0</v>
      </c>
      <c r="X50" s="58">
        <v>0</v>
      </c>
      <c r="Y50" s="58">
        <v>7.2999999999999995E-2</v>
      </c>
      <c r="Z50" s="58">
        <v>0.40508474576271186</v>
      </c>
      <c r="AA50" s="58">
        <v>0</v>
      </c>
      <c r="AB50" s="58">
        <v>0</v>
      </c>
      <c r="AC50" s="58">
        <v>7.2999999999999995E-2</v>
      </c>
      <c r="AD50" s="58">
        <v>0.40508474576271186</v>
      </c>
      <c r="AE50" s="58">
        <v>-7.2999999999999995E-2</v>
      </c>
      <c r="AF50" s="58">
        <v>-0.40508474576271186</v>
      </c>
      <c r="AG50" s="63">
        <v>-100</v>
      </c>
      <c r="AH50" s="63">
        <v>-100</v>
      </c>
      <c r="AI50" s="59" t="s">
        <v>169</v>
      </c>
      <c r="AJ50" s="2"/>
    </row>
    <row r="51" spans="1:36" ht="94.5" x14ac:dyDescent="0.25">
      <c r="A51" s="30" t="s">
        <v>88</v>
      </c>
      <c r="B51" s="52" t="s">
        <v>89</v>
      </c>
      <c r="C51" s="56" t="s">
        <v>90</v>
      </c>
      <c r="D51" s="58">
        <v>9.6000000000000002E-2</v>
      </c>
      <c r="E51" s="58">
        <v>0</v>
      </c>
      <c r="F51" s="58">
        <v>0</v>
      </c>
      <c r="G51" s="58">
        <v>9.6000000000000002E-2</v>
      </c>
      <c r="H51" s="58">
        <v>0.55508474576271194</v>
      </c>
      <c r="I51" s="58">
        <v>9.6000000000000002E-2</v>
      </c>
      <c r="J51" s="58">
        <v>0.55508474576271194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8">
        <v>0</v>
      </c>
      <c r="Q51" s="58">
        <v>0</v>
      </c>
      <c r="R51" s="58">
        <v>0</v>
      </c>
      <c r="S51" s="58">
        <v>0</v>
      </c>
      <c r="T51" s="58">
        <v>0</v>
      </c>
      <c r="U51" s="58">
        <v>0</v>
      </c>
      <c r="V51" s="58">
        <v>0</v>
      </c>
      <c r="W51" s="58">
        <v>0</v>
      </c>
      <c r="X51" s="58">
        <v>0</v>
      </c>
      <c r="Y51" s="58">
        <v>9.6000000000000002E-2</v>
      </c>
      <c r="Z51" s="58">
        <v>0.55508474576271194</v>
      </c>
      <c r="AA51" s="58">
        <v>0</v>
      </c>
      <c r="AB51" s="58">
        <v>0</v>
      </c>
      <c r="AC51" s="58">
        <v>9.6000000000000002E-2</v>
      </c>
      <c r="AD51" s="58">
        <v>0.55508474576271194</v>
      </c>
      <c r="AE51" s="58">
        <v>-9.6000000000000002E-2</v>
      </c>
      <c r="AF51" s="58">
        <v>-0.55508474576271194</v>
      </c>
      <c r="AG51" s="63">
        <v>-100</v>
      </c>
      <c r="AH51" s="63">
        <v>-100</v>
      </c>
      <c r="AI51" s="59" t="s">
        <v>169</v>
      </c>
      <c r="AJ51" s="2"/>
    </row>
    <row r="52" spans="1:36" s="76" customFormat="1" ht="63" x14ac:dyDescent="0.25">
      <c r="A52" s="36" t="s">
        <v>133</v>
      </c>
      <c r="B52" s="84" t="s">
        <v>134</v>
      </c>
      <c r="C52" s="40" t="s">
        <v>112</v>
      </c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1">
        <v>0</v>
      </c>
      <c r="AG52" s="100">
        <v>0</v>
      </c>
      <c r="AH52" s="100">
        <v>0</v>
      </c>
      <c r="AI52" s="61" t="s">
        <v>169</v>
      </c>
    </row>
    <row r="53" spans="1:36" s="78" customFormat="1" ht="47.25" x14ac:dyDescent="0.25">
      <c r="A53" s="85" t="s">
        <v>58</v>
      </c>
      <c r="B53" s="83" t="s">
        <v>59</v>
      </c>
      <c r="C53" s="79" t="s">
        <v>112</v>
      </c>
      <c r="D53" s="77">
        <v>9.0530000000000008</v>
      </c>
      <c r="E53" s="77">
        <v>0</v>
      </c>
      <c r="F53" s="77">
        <v>0</v>
      </c>
      <c r="G53" s="77">
        <v>9.0530000000000008</v>
      </c>
      <c r="H53" s="77">
        <v>10.935593220338983</v>
      </c>
      <c r="I53" s="77">
        <v>9.0530000000000008</v>
      </c>
      <c r="J53" s="77">
        <v>10.935593220338983</v>
      </c>
      <c r="K53" s="77">
        <v>0</v>
      </c>
      <c r="L53" s="77">
        <v>0</v>
      </c>
      <c r="M53" s="77">
        <v>0</v>
      </c>
      <c r="N53" s="77">
        <v>0</v>
      </c>
      <c r="O53" s="77">
        <v>0</v>
      </c>
      <c r="P53" s="77">
        <v>0</v>
      </c>
      <c r="Q53" s="77">
        <v>0</v>
      </c>
      <c r="R53" s="77">
        <v>0</v>
      </c>
      <c r="S53" s="77">
        <v>0</v>
      </c>
      <c r="T53" s="77">
        <v>0</v>
      </c>
      <c r="U53" s="77">
        <v>9.0530000000000008</v>
      </c>
      <c r="V53" s="77">
        <v>10.935593220338983</v>
      </c>
      <c r="W53" s="77">
        <v>0</v>
      </c>
      <c r="X53" s="77">
        <v>0</v>
      </c>
      <c r="Y53" s="77">
        <v>0</v>
      </c>
      <c r="Z53" s="77">
        <v>0</v>
      </c>
      <c r="AA53" s="77">
        <v>0</v>
      </c>
      <c r="AB53" s="77">
        <v>0</v>
      </c>
      <c r="AC53" s="77">
        <v>9.0530000000000008</v>
      </c>
      <c r="AD53" s="77">
        <v>10.935593220338983</v>
      </c>
      <c r="AE53" s="77">
        <v>-9.0530000000000008</v>
      </c>
      <c r="AF53" s="77">
        <v>-10.935593220338983</v>
      </c>
      <c r="AG53" s="99">
        <v>-100</v>
      </c>
      <c r="AH53" s="99">
        <v>-100</v>
      </c>
      <c r="AI53" s="98" t="s">
        <v>169</v>
      </c>
    </row>
    <row r="54" spans="1:36" ht="31.5" x14ac:dyDescent="0.25">
      <c r="A54" s="39" t="s">
        <v>60</v>
      </c>
      <c r="B54" s="40" t="s">
        <v>61</v>
      </c>
      <c r="C54" s="41" t="s">
        <v>112</v>
      </c>
      <c r="D54" s="51">
        <v>9.0530000000000008</v>
      </c>
      <c r="E54" s="51">
        <v>0</v>
      </c>
      <c r="F54" s="51">
        <v>0</v>
      </c>
      <c r="G54" s="51">
        <v>9.0530000000000008</v>
      </c>
      <c r="H54" s="51">
        <v>10.935593220338983</v>
      </c>
      <c r="I54" s="51">
        <v>9.0530000000000008</v>
      </c>
      <c r="J54" s="51">
        <v>10.935593220338983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9.0530000000000008</v>
      </c>
      <c r="V54" s="51">
        <v>10.935593220338983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9.0530000000000008</v>
      </c>
      <c r="AD54" s="51">
        <v>10.935593220338983</v>
      </c>
      <c r="AE54" s="51">
        <v>-9.0530000000000008</v>
      </c>
      <c r="AF54" s="51">
        <v>-10.935593220338983</v>
      </c>
      <c r="AG54" s="100">
        <v>-100</v>
      </c>
      <c r="AH54" s="100">
        <v>-100</v>
      </c>
      <c r="AI54" s="61" t="s">
        <v>169</v>
      </c>
      <c r="AJ54" s="2"/>
    </row>
    <row r="55" spans="1:36" ht="157.5" x14ac:dyDescent="0.25">
      <c r="A55" s="53" t="s">
        <v>91</v>
      </c>
      <c r="B55" s="54" t="s">
        <v>92</v>
      </c>
      <c r="C55" s="56" t="s">
        <v>93</v>
      </c>
      <c r="D55" s="58">
        <v>9.0530000000000008</v>
      </c>
      <c r="E55" s="58">
        <v>0</v>
      </c>
      <c r="F55" s="58">
        <v>0</v>
      </c>
      <c r="G55" s="58">
        <v>9.0530000000000008</v>
      </c>
      <c r="H55" s="58">
        <v>10.935593220338983</v>
      </c>
      <c r="I55" s="58">
        <v>9.0530000000000008</v>
      </c>
      <c r="J55" s="58">
        <v>10.935593220338983</v>
      </c>
      <c r="K55" s="58">
        <v>0</v>
      </c>
      <c r="L55" s="58">
        <v>0</v>
      </c>
      <c r="M55" s="58">
        <v>0</v>
      </c>
      <c r="N55" s="58">
        <v>0</v>
      </c>
      <c r="O55" s="58">
        <v>0</v>
      </c>
      <c r="P55" s="58">
        <v>0</v>
      </c>
      <c r="Q55" s="58">
        <v>0</v>
      </c>
      <c r="R55" s="58">
        <v>0</v>
      </c>
      <c r="S55" s="58">
        <v>0</v>
      </c>
      <c r="T55" s="58">
        <v>0</v>
      </c>
      <c r="U55" s="58">
        <v>9.0530000000000008</v>
      </c>
      <c r="V55" s="58">
        <v>10.935593220338983</v>
      </c>
      <c r="W55" s="58">
        <v>0</v>
      </c>
      <c r="X55" s="58">
        <v>0</v>
      </c>
      <c r="Y55" s="58">
        <v>0</v>
      </c>
      <c r="Z55" s="58">
        <v>0</v>
      </c>
      <c r="AA55" s="58">
        <v>0</v>
      </c>
      <c r="AB55" s="58">
        <v>0</v>
      </c>
      <c r="AC55" s="58">
        <v>9.0530000000000008</v>
      </c>
      <c r="AD55" s="58">
        <v>10.935593220338983</v>
      </c>
      <c r="AE55" s="58">
        <v>-9.0530000000000008</v>
      </c>
      <c r="AF55" s="58">
        <v>-10.935593220338983</v>
      </c>
      <c r="AG55" s="63">
        <v>-100</v>
      </c>
      <c r="AH55" s="63">
        <v>-100</v>
      </c>
      <c r="AI55" s="59" t="s">
        <v>169</v>
      </c>
      <c r="AJ55" s="2"/>
    </row>
    <row r="56" spans="1:36" s="76" customFormat="1" ht="47.25" x14ac:dyDescent="0.25">
      <c r="A56" s="75" t="s">
        <v>135</v>
      </c>
      <c r="B56" s="84" t="s">
        <v>136</v>
      </c>
      <c r="C56" s="64" t="s">
        <v>112</v>
      </c>
      <c r="D56" s="51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1">
        <v>0</v>
      </c>
      <c r="AG56" s="100">
        <v>0</v>
      </c>
      <c r="AH56" s="100">
        <v>0</v>
      </c>
      <c r="AI56" s="61" t="s">
        <v>169</v>
      </c>
    </row>
    <row r="57" spans="1:36" s="78" customFormat="1" ht="47.25" x14ac:dyDescent="0.25">
      <c r="A57" s="85" t="s">
        <v>137</v>
      </c>
      <c r="B57" s="83" t="s">
        <v>94</v>
      </c>
      <c r="C57" s="86" t="s">
        <v>112</v>
      </c>
      <c r="D57" s="77">
        <v>0</v>
      </c>
      <c r="E57" s="77">
        <v>0</v>
      </c>
      <c r="F57" s="77">
        <v>0</v>
      </c>
      <c r="G57" s="77">
        <v>0</v>
      </c>
      <c r="H57" s="77">
        <v>3.2762711864406784</v>
      </c>
      <c r="I57" s="77">
        <v>0</v>
      </c>
      <c r="J57" s="77">
        <v>1.5305084745762714</v>
      </c>
      <c r="K57" s="77">
        <v>0</v>
      </c>
      <c r="L57" s="77">
        <v>0</v>
      </c>
      <c r="M57" s="77">
        <v>0</v>
      </c>
      <c r="N57" s="77">
        <v>0</v>
      </c>
      <c r="O57" s="77">
        <v>0</v>
      </c>
      <c r="P57" s="77">
        <v>0</v>
      </c>
      <c r="Q57" s="77">
        <v>0</v>
      </c>
      <c r="R57" s="77">
        <v>0</v>
      </c>
      <c r="S57" s="77">
        <v>0</v>
      </c>
      <c r="T57" s="77">
        <v>0</v>
      </c>
      <c r="U57" s="77">
        <v>0</v>
      </c>
      <c r="V57" s="77">
        <v>1.5305084745762714</v>
      </c>
      <c r="W57" s="77">
        <v>0</v>
      </c>
      <c r="X57" s="77">
        <v>0</v>
      </c>
      <c r="Y57" s="77">
        <v>0</v>
      </c>
      <c r="Z57" s="77">
        <v>0</v>
      </c>
      <c r="AA57" s="77">
        <v>0</v>
      </c>
      <c r="AB57" s="77">
        <v>0</v>
      </c>
      <c r="AC57" s="77">
        <v>0</v>
      </c>
      <c r="AD57" s="77">
        <v>3.2762711864406784</v>
      </c>
      <c r="AE57" s="77">
        <v>0</v>
      </c>
      <c r="AF57" s="77">
        <v>-1.5305084745762714</v>
      </c>
      <c r="AG57" s="99">
        <v>0</v>
      </c>
      <c r="AH57" s="99">
        <v>-100</v>
      </c>
      <c r="AI57" s="98" t="s">
        <v>169</v>
      </c>
    </row>
    <row r="58" spans="1:36" s="76" customFormat="1" ht="47.25" x14ac:dyDescent="0.25">
      <c r="A58" s="39" t="s">
        <v>138</v>
      </c>
      <c r="B58" s="40" t="s">
        <v>139</v>
      </c>
      <c r="C58" s="64" t="s">
        <v>112</v>
      </c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1">
        <v>0</v>
      </c>
      <c r="AG58" s="100">
        <v>0</v>
      </c>
      <c r="AH58" s="100">
        <v>0</v>
      </c>
      <c r="AI58" s="61" t="s">
        <v>169</v>
      </c>
    </row>
    <row r="59" spans="1:36" s="76" customFormat="1" ht="47.25" x14ac:dyDescent="0.25">
      <c r="A59" s="39" t="s">
        <v>140</v>
      </c>
      <c r="B59" s="40" t="s">
        <v>141</v>
      </c>
      <c r="C59" s="64" t="s">
        <v>112</v>
      </c>
      <c r="D59" s="51" t="s">
        <v>79</v>
      </c>
      <c r="E59" s="102" t="s">
        <v>79</v>
      </c>
      <c r="F59" s="102">
        <v>0</v>
      </c>
      <c r="G59" s="102">
        <v>0</v>
      </c>
      <c r="H59" s="102">
        <v>3.2762711864406784</v>
      </c>
      <c r="I59" s="102">
        <v>0</v>
      </c>
      <c r="J59" s="102">
        <v>1.5305084745762714</v>
      </c>
      <c r="K59" s="102">
        <v>0</v>
      </c>
      <c r="L59" s="102">
        <v>0</v>
      </c>
      <c r="M59" s="102">
        <v>0</v>
      </c>
      <c r="N59" s="102">
        <v>0</v>
      </c>
      <c r="O59" s="102">
        <v>0</v>
      </c>
      <c r="P59" s="102">
        <v>0</v>
      </c>
      <c r="Q59" s="102">
        <v>0</v>
      </c>
      <c r="R59" s="102">
        <v>0</v>
      </c>
      <c r="S59" s="102">
        <v>0</v>
      </c>
      <c r="T59" s="102">
        <v>0</v>
      </c>
      <c r="U59" s="102">
        <v>0</v>
      </c>
      <c r="V59" s="102">
        <v>1.5305084745762714</v>
      </c>
      <c r="W59" s="102">
        <v>0</v>
      </c>
      <c r="X59" s="102">
        <v>0</v>
      </c>
      <c r="Y59" s="102">
        <v>0</v>
      </c>
      <c r="Z59" s="102">
        <v>0</v>
      </c>
      <c r="AA59" s="102">
        <v>0</v>
      </c>
      <c r="AB59" s="102">
        <v>0</v>
      </c>
      <c r="AC59" s="102">
        <v>0</v>
      </c>
      <c r="AD59" s="102">
        <v>3.2762711864406784</v>
      </c>
      <c r="AE59" s="102">
        <v>0</v>
      </c>
      <c r="AF59" s="102">
        <v>-1.5305084745762714</v>
      </c>
      <c r="AG59" s="100">
        <v>0</v>
      </c>
      <c r="AH59" s="100">
        <v>-100</v>
      </c>
      <c r="AI59" s="61" t="s">
        <v>169</v>
      </c>
    </row>
    <row r="60" spans="1:36" ht="63" x14ac:dyDescent="0.25">
      <c r="A60" s="53" t="s">
        <v>142</v>
      </c>
      <c r="B60" s="52" t="s">
        <v>95</v>
      </c>
      <c r="C60" s="10" t="s">
        <v>96</v>
      </c>
      <c r="D60" s="58" t="s">
        <v>79</v>
      </c>
      <c r="E60" s="58" t="s">
        <v>79</v>
      </c>
      <c r="F60" s="58">
        <v>0</v>
      </c>
      <c r="G60" s="58" t="s">
        <v>79</v>
      </c>
      <c r="H60" s="58">
        <v>3.2762711864406784</v>
      </c>
      <c r="I60" s="58" t="s">
        <v>79</v>
      </c>
      <c r="J60" s="58">
        <v>1.5305084745762714</v>
      </c>
      <c r="K60" s="58" t="s">
        <v>79</v>
      </c>
      <c r="L60" s="58">
        <v>0</v>
      </c>
      <c r="M60" s="58">
        <v>0</v>
      </c>
      <c r="N60" s="58">
        <v>0</v>
      </c>
      <c r="O60" s="58">
        <v>0</v>
      </c>
      <c r="P60" s="58">
        <v>0</v>
      </c>
      <c r="Q60" s="58">
        <v>0</v>
      </c>
      <c r="R60" s="58">
        <v>0</v>
      </c>
      <c r="S60" s="58">
        <v>0</v>
      </c>
      <c r="T60" s="58">
        <v>0</v>
      </c>
      <c r="U60" s="58" t="s">
        <v>169</v>
      </c>
      <c r="V60" s="58">
        <v>1.5305084745762714</v>
      </c>
      <c r="W60" s="58">
        <v>0</v>
      </c>
      <c r="X60" s="58">
        <v>0</v>
      </c>
      <c r="Y60" s="58">
        <v>0</v>
      </c>
      <c r="Z60" s="58">
        <v>0</v>
      </c>
      <c r="AA60" s="58">
        <v>0</v>
      </c>
      <c r="AB60" s="58">
        <v>0</v>
      </c>
      <c r="AC60" s="58" t="s">
        <v>169</v>
      </c>
      <c r="AD60" s="58">
        <v>3.2762711864406784</v>
      </c>
      <c r="AE60" s="58" t="s">
        <v>169</v>
      </c>
      <c r="AF60" s="58">
        <v>-1.5305084745762714</v>
      </c>
      <c r="AG60" s="63" t="s">
        <v>169</v>
      </c>
      <c r="AH60" s="63">
        <v>-100</v>
      </c>
      <c r="AI60" s="59" t="s">
        <v>169</v>
      </c>
      <c r="AJ60" s="2"/>
    </row>
    <row r="61" spans="1:36" s="76" customFormat="1" ht="31.5" x14ac:dyDescent="0.25">
      <c r="A61" s="75" t="s">
        <v>143</v>
      </c>
      <c r="B61" s="84" t="s">
        <v>144</v>
      </c>
      <c r="C61" s="40" t="s">
        <v>112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51">
        <v>0</v>
      </c>
      <c r="AG61" s="100">
        <v>0</v>
      </c>
      <c r="AH61" s="100">
        <v>0</v>
      </c>
      <c r="AI61" s="61" t="s">
        <v>169</v>
      </c>
    </row>
    <row r="62" spans="1:36" s="76" customFormat="1" ht="47.25" x14ac:dyDescent="0.25">
      <c r="A62" s="75" t="s">
        <v>145</v>
      </c>
      <c r="B62" s="84" t="s">
        <v>146</v>
      </c>
      <c r="C62" s="40" t="s">
        <v>112</v>
      </c>
      <c r="D62" s="51">
        <v>0</v>
      </c>
      <c r="E62" s="51">
        <v>0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1">
        <v>0</v>
      </c>
      <c r="AD62" s="51">
        <v>0</v>
      </c>
      <c r="AE62" s="51">
        <v>0</v>
      </c>
      <c r="AF62" s="51">
        <v>0</v>
      </c>
      <c r="AG62" s="100">
        <v>0</v>
      </c>
      <c r="AH62" s="100">
        <v>0</v>
      </c>
      <c r="AI62" s="61" t="s">
        <v>169</v>
      </c>
    </row>
    <row r="63" spans="1:36" s="76" customFormat="1" ht="63" x14ac:dyDescent="0.25">
      <c r="A63" s="75" t="s">
        <v>147</v>
      </c>
      <c r="B63" s="84" t="s">
        <v>148</v>
      </c>
      <c r="C63" s="40" t="s">
        <v>112</v>
      </c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>
        <v>0</v>
      </c>
      <c r="U63" s="51">
        <v>0</v>
      </c>
      <c r="V63" s="51">
        <v>0</v>
      </c>
      <c r="W63" s="51">
        <v>0</v>
      </c>
      <c r="X63" s="51">
        <v>0</v>
      </c>
      <c r="Y63" s="51">
        <v>0</v>
      </c>
      <c r="Z63" s="51">
        <v>0</v>
      </c>
      <c r="AA63" s="51">
        <v>0</v>
      </c>
      <c r="AB63" s="51">
        <v>0</v>
      </c>
      <c r="AC63" s="51">
        <v>0</v>
      </c>
      <c r="AD63" s="51">
        <v>0</v>
      </c>
      <c r="AE63" s="51">
        <v>0</v>
      </c>
      <c r="AF63" s="51">
        <v>0</v>
      </c>
      <c r="AG63" s="100">
        <v>0</v>
      </c>
      <c r="AH63" s="100">
        <v>0</v>
      </c>
      <c r="AI63" s="61" t="s">
        <v>169</v>
      </c>
    </row>
    <row r="64" spans="1:36" s="76" customFormat="1" ht="63" x14ac:dyDescent="0.25">
      <c r="A64" s="75" t="s">
        <v>149</v>
      </c>
      <c r="B64" s="84" t="s">
        <v>150</v>
      </c>
      <c r="C64" s="88" t="s">
        <v>112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1">
        <v>0</v>
      </c>
      <c r="AG64" s="100">
        <v>0</v>
      </c>
      <c r="AH64" s="100">
        <v>0</v>
      </c>
      <c r="AI64" s="61" t="s">
        <v>169</v>
      </c>
    </row>
    <row r="65" spans="1:36" s="76" customFormat="1" ht="47.25" x14ac:dyDescent="0.25">
      <c r="A65" s="75" t="s">
        <v>151</v>
      </c>
      <c r="B65" s="84" t="s">
        <v>152</v>
      </c>
      <c r="C65" s="88" t="s">
        <v>112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100">
        <v>0</v>
      </c>
      <c r="AH65" s="100">
        <v>0</v>
      </c>
      <c r="AI65" s="61" t="s">
        <v>169</v>
      </c>
    </row>
    <row r="66" spans="1:36" s="76" customFormat="1" ht="63" x14ac:dyDescent="0.25">
      <c r="A66" s="75" t="s">
        <v>153</v>
      </c>
      <c r="B66" s="84" t="s">
        <v>154</v>
      </c>
      <c r="C66" s="88" t="s">
        <v>112</v>
      </c>
      <c r="D66" s="51">
        <v>0</v>
      </c>
      <c r="E66" s="51"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1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1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1">
        <v>0</v>
      </c>
      <c r="AD66" s="51">
        <v>0</v>
      </c>
      <c r="AE66" s="51">
        <v>0</v>
      </c>
      <c r="AF66" s="51">
        <v>0</v>
      </c>
      <c r="AG66" s="100">
        <v>0</v>
      </c>
      <c r="AH66" s="100">
        <v>0</v>
      </c>
      <c r="AI66" s="61" t="s">
        <v>169</v>
      </c>
    </row>
    <row r="67" spans="1:36" s="78" customFormat="1" ht="63" x14ac:dyDescent="0.25">
      <c r="A67" s="73" t="s">
        <v>155</v>
      </c>
      <c r="B67" s="82" t="s">
        <v>156</v>
      </c>
      <c r="C67" s="83" t="s">
        <v>112</v>
      </c>
      <c r="D67" s="77">
        <v>0</v>
      </c>
      <c r="E67" s="77">
        <v>0</v>
      </c>
      <c r="F67" s="77">
        <v>0</v>
      </c>
      <c r="G67" s="77">
        <v>0</v>
      </c>
      <c r="H67" s="77">
        <v>0</v>
      </c>
      <c r="I67" s="77">
        <v>0</v>
      </c>
      <c r="J67" s="77">
        <v>0</v>
      </c>
      <c r="K67" s="77">
        <v>0</v>
      </c>
      <c r="L67" s="77">
        <v>0</v>
      </c>
      <c r="M67" s="77">
        <v>0</v>
      </c>
      <c r="N67" s="77">
        <v>0</v>
      </c>
      <c r="O67" s="77">
        <v>0</v>
      </c>
      <c r="P67" s="77">
        <v>0</v>
      </c>
      <c r="Q67" s="77">
        <v>0</v>
      </c>
      <c r="R67" s="77">
        <v>0</v>
      </c>
      <c r="S67" s="77">
        <v>0</v>
      </c>
      <c r="T67" s="77">
        <v>0</v>
      </c>
      <c r="U67" s="77">
        <v>0</v>
      </c>
      <c r="V67" s="77">
        <v>0</v>
      </c>
      <c r="W67" s="77">
        <v>0</v>
      </c>
      <c r="X67" s="77">
        <v>0</v>
      </c>
      <c r="Y67" s="77">
        <v>0</v>
      </c>
      <c r="Z67" s="77">
        <v>0</v>
      </c>
      <c r="AA67" s="77">
        <v>0</v>
      </c>
      <c r="AB67" s="77">
        <v>0</v>
      </c>
      <c r="AC67" s="77">
        <v>0</v>
      </c>
      <c r="AD67" s="77">
        <v>0</v>
      </c>
      <c r="AE67" s="77">
        <v>0</v>
      </c>
      <c r="AF67" s="77">
        <v>0</v>
      </c>
      <c r="AG67" s="99">
        <v>0</v>
      </c>
      <c r="AH67" s="99">
        <v>0</v>
      </c>
      <c r="AI67" s="98" t="s">
        <v>169</v>
      </c>
    </row>
    <row r="68" spans="1:36" s="76" customFormat="1" ht="31.5" x14ac:dyDescent="0.25">
      <c r="A68" s="75" t="s">
        <v>157</v>
      </c>
      <c r="B68" s="84" t="s">
        <v>158</v>
      </c>
      <c r="C68" s="40" t="s">
        <v>112</v>
      </c>
      <c r="D68" s="51">
        <v>0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1">
        <v>0</v>
      </c>
      <c r="L68" s="51"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1">
        <v>0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1">
        <v>0</v>
      </c>
      <c r="AD68" s="51">
        <v>0</v>
      </c>
      <c r="AE68" s="51">
        <v>0</v>
      </c>
      <c r="AF68" s="51">
        <v>0</v>
      </c>
      <c r="AG68" s="100">
        <v>0</v>
      </c>
      <c r="AH68" s="100">
        <v>0</v>
      </c>
      <c r="AI68" s="61" t="s">
        <v>169</v>
      </c>
    </row>
    <row r="69" spans="1:36" s="76" customFormat="1" ht="47.25" x14ac:dyDescent="0.25">
      <c r="A69" s="75" t="s">
        <v>159</v>
      </c>
      <c r="B69" s="84" t="s">
        <v>160</v>
      </c>
      <c r="C69" s="40" t="s">
        <v>112</v>
      </c>
      <c r="D69" s="51">
        <v>0</v>
      </c>
      <c r="E69" s="51">
        <v>0</v>
      </c>
      <c r="F69" s="51">
        <v>0</v>
      </c>
      <c r="G69" s="51">
        <v>0</v>
      </c>
      <c r="H69" s="51">
        <v>0</v>
      </c>
      <c r="I69" s="51">
        <v>0</v>
      </c>
      <c r="J69" s="51">
        <v>0</v>
      </c>
      <c r="K69" s="51">
        <v>0</v>
      </c>
      <c r="L69" s="51">
        <v>0</v>
      </c>
      <c r="M69" s="51">
        <v>0</v>
      </c>
      <c r="N69" s="51">
        <v>0</v>
      </c>
      <c r="O69" s="51">
        <v>0</v>
      </c>
      <c r="P69" s="51">
        <v>0</v>
      </c>
      <c r="Q69" s="51">
        <v>0</v>
      </c>
      <c r="R69" s="51">
        <v>0</v>
      </c>
      <c r="S69" s="51">
        <v>0</v>
      </c>
      <c r="T69" s="51">
        <v>0</v>
      </c>
      <c r="U69" s="51">
        <v>0</v>
      </c>
      <c r="V69" s="51">
        <v>0</v>
      </c>
      <c r="W69" s="51">
        <v>0</v>
      </c>
      <c r="X69" s="51">
        <v>0</v>
      </c>
      <c r="Y69" s="51">
        <v>0</v>
      </c>
      <c r="Z69" s="51">
        <v>0</v>
      </c>
      <c r="AA69" s="51">
        <v>0</v>
      </c>
      <c r="AB69" s="51">
        <v>0</v>
      </c>
      <c r="AC69" s="51">
        <v>0</v>
      </c>
      <c r="AD69" s="51">
        <v>0</v>
      </c>
      <c r="AE69" s="51">
        <v>0</v>
      </c>
      <c r="AF69" s="51">
        <v>0</v>
      </c>
      <c r="AG69" s="100">
        <v>0</v>
      </c>
      <c r="AH69" s="100">
        <v>0</v>
      </c>
      <c r="AI69" s="61" t="s">
        <v>169</v>
      </c>
    </row>
    <row r="70" spans="1:36" s="89" customFormat="1" ht="63" x14ac:dyDescent="0.25">
      <c r="A70" s="72" t="s">
        <v>161</v>
      </c>
      <c r="B70" s="87" t="s">
        <v>162</v>
      </c>
      <c r="C70" s="43" t="s">
        <v>112</v>
      </c>
      <c r="D70" s="49">
        <v>0</v>
      </c>
      <c r="E70" s="49">
        <v>0</v>
      </c>
      <c r="F70" s="49">
        <v>0</v>
      </c>
      <c r="G70" s="49">
        <v>0</v>
      </c>
      <c r="H70" s="49">
        <v>0</v>
      </c>
      <c r="I70" s="128">
        <v>0</v>
      </c>
      <c r="J70" s="128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v>0</v>
      </c>
      <c r="AE70" s="49">
        <v>0</v>
      </c>
      <c r="AF70" s="49">
        <v>0</v>
      </c>
      <c r="AG70" s="62">
        <v>0</v>
      </c>
      <c r="AH70" s="62">
        <v>0</v>
      </c>
      <c r="AI70" s="60" t="s">
        <v>169</v>
      </c>
    </row>
    <row r="71" spans="1:36" s="78" customFormat="1" ht="63" x14ac:dyDescent="0.25">
      <c r="A71" s="73" t="s">
        <v>163</v>
      </c>
      <c r="B71" s="82" t="s">
        <v>164</v>
      </c>
      <c r="C71" s="83" t="s">
        <v>112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77">
        <v>0</v>
      </c>
      <c r="J71" s="77">
        <v>0</v>
      </c>
      <c r="K71" s="77">
        <v>0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77">
        <v>0</v>
      </c>
      <c r="S71" s="77">
        <v>0</v>
      </c>
      <c r="T71" s="77">
        <v>0</v>
      </c>
      <c r="U71" s="77">
        <v>0</v>
      </c>
      <c r="V71" s="77">
        <v>0</v>
      </c>
      <c r="W71" s="77">
        <v>0</v>
      </c>
      <c r="X71" s="77">
        <v>0</v>
      </c>
      <c r="Y71" s="77">
        <v>0</v>
      </c>
      <c r="Z71" s="77">
        <v>0</v>
      </c>
      <c r="AA71" s="77">
        <v>0</v>
      </c>
      <c r="AB71" s="77">
        <v>0</v>
      </c>
      <c r="AC71" s="77">
        <v>0</v>
      </c>
      <c r="AD71" s="77">
        <v>0</v>
      </c>
      <c r="AE71" s="77">
        <v>0</v>
      </c>
      <c r="AF71" s="77">
        <v>0</v>
      </c>
      <c r="AG71" s="99">
        <v>0</v>
      </c>
      <c r="AH71" s="99">
        <v>0</v>
      </c>
      <c r="AI71" s="98" t="s">
        <v>169</v>
      </c>
    </row>
    <row r="72" spans="1:36" s="78" customFormat="1" ht="63" x14ac:dyDescent="0.25">
      <c r="A72" s="73" t="s">
        <v>165</v>
      </c>
      <c r="B72" s="82" t="s">
        <v>166</v>
      </c>
      <c r="C72" s="83" t="s">
        <v>112</v>
      </c>
      <c r="D72" s="77">
        <v>0</v>
      </c>
      <c r="E72" s="77">
        <v>0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77">
        <v>0</v>
      </c>
      <c r="L72" s="77">
        <v>0</v>
      </c>
      <c r="M72" s="77">
        <v>0</v>
      </c>
      <c r="N72" s="77">
        <v>0</v>
      </c>
      <c r="O72" s="77">
        <v>0</v>
      </c>
      <c r="P72" s="77">
        <v>0</v>
      </c>
      <c r="Q72" s="77">
        <v>0</v>
      </c>
      <c r="R72" s="77">
        <v>0</v>
      </c>
      <c r="S72" s="77">
        <v>0</v>
      </c>
      <c r="T72" s="77">
        <v>0</v>
      </c>
      <c r="U72" s="77">
        <v>0</v>
      </c>
      <c r="V72" s="77">
        <v>0</v>
      </c>
      <c r="W72" s="77">
        <v>0</v>
      </c>
      <c r="X72" s="77">
        <v>0</v>
      </c>
      <c r="Y72" s="77">
        <v>0</v>
      </c>
      <c r="Z72" s="77">
        <v>0</v>
      </c>
      <c r="AA72" s="77">
        <v>0</v>
      </c>
      <c r="AB72" s="77">
        <v>0</v>
      </c>
      <c r="AC72" s="77">
        <v>0</v>
      </c>
      <c r="AD72" s="77">
        <v>0</v>
      </c>
      <c r="AE72" s="77">
        <v>0</v>
      </c>
      <c r="AF72" s="77">
        <v>0</v>
      </c>
      <c r="AG72" s="99">
        <v>0</v>
      </c>
      <c r="AH72" s="99">
        <v>0</v>
      </c>
      <c r="AI72" s="98" t="s">
        <v>169</v>
      </c>
    </row>
    <row r="73" spans="1:36" ht="47.25" x14ac:dyDescent="0.25">
      <c r="A73" s="42" t="s">
        <v>62</v>
      </c>
      <c r="B73" s="43" t="s">
        <v>63</v>
      </c>
      <c r="C73" s="44" t="s">
        <v>112</v>
      </c>
      <c r="D73" s="49">
        <v>0</v>
      </c>
      <c r="E73" s="49">
        <v>0</v>
      </c>
      <c r="F73" s="49">
        <v>0</v>
      </c>
      <c r="G73" s="49">
        <v>0</v>
      </c>
      <c r="H73" s="49">
        <v>0</v>
      </c>
      <c r="I73" s="128">
        <v>0</v>
      </c>
      <c r="J73" s="128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v>0</v>
      </c>
      <c r="AE73" s="49">
        <v>0</v>
      </c>
      <c r="AF73" s="49">
        <v>0</v>
      </c>
      <c r="AG73" s="62">
        <v>0</v>
      </c>
      <c r="AH73" s="62">
        <v>0</v>
      </c>
      <c r="AI73" s="60" t="s">
        <v>169</v>
      </c>
      <c r="AJ73" s="2"/>
    </row>
    <row r="74" spans="1:36" s="89" customFormat="1" ht="47.25" x14ac:dyDescent="0.25">
      <c r="A74" s="72" t="s">
        <v>167</v>
      </c>
      <c r="B74" s="90" t="s">
        <v>168</v>
      </c>
      <c r="C74" s="91" t="s">
        <v>112</v>
      </c>
      <c r="D74" s="101">
        <v>0</v>
      </c>
      <c r="E74" s="101">
        <v>0</v>
      </c>
      <c r="F74" s="101">
        <v>0</v>
      </c>
      <c r="G74" s="101">
        <v>0</v>
      </c>
      <c r="H74" s="101">
        <v>0</v>
      </c>
      <c r="I74" s="129">
        <v>0</v>
      </c>
      <c r="J74" s="129">
        <v>0</v>
      </c>
      <c r="K74" s="101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101">
        <v>0</v>
      </c>
      <c r="V74" s="101">
        <v>0</v>
      </c>
      <c r="W74" s="101">
        <v>0</v>
      </c>
      <c r="X74" s="101">
        <v>0</v>
      </c>
      <c r="Y74" s="101">
        <v>0</v>
      </c>
      <c r="Z74" s="101">
        <v>0</v>
      </c>
      <c r="AA74" s="101">
        <v>0</v>
      </c>
      <c r="AB74" s="101">
        <v>0</v>
      </c>
      <c r="AC74" s="101">
        <v>0</v>
      </c>
      <c r="AD74" s="101">
        <v>0</v>
      </c>
      <c r="AE74" s="101">
        <v>0</v>
      </c>
      <c r="AF74" s="101">
        <v>0</v>
      </c>
      <c r="AG74" s="62">
        <v>0</v>
      </c>
      <c r="AH74" s="62">
        <v>0</v>
      </c>
      <c r="AI74" s="50" t="s">
        <v>169</v>
      </c>
    </row>
    <row r="75" spans="1:36" ht="31.5" x14ac:dyDescent="0.25">
      <c r="A75" s="42" t="s">
        <v>70</v>
      </c>
      <c r="B75" s="43" t="s">
        <v>71</v>
      </c>
      <c r="C75" s="44" t="s">
        <v>112</v>
      </c>
      <c r="D75" s="49">
        <v>4.7350000000000003</v>
      </c>
      <c r="E75" s="49">
        <v>0</v>
      </c>
      <c r="F75" s="49">
        <v>0</v>
      </c>
      <c r="G75" s="49">
        <v>4.7350000000000003</v>
      </c>
      <c r="H75" s="49">
        <v>7.0889830508474585</v>
      </c>
      <c r="I75" s="128">
        <v>4.7350000000000003</v>
      </c>
      <c r="J75" s="128">
        <v>5.6923728813559329</v>
      </c>
      <c r="K75" s="49">
        <v>0</v>
      </c>
      <c r="L75" s="49">
        <v>1.4022203389830508</v>
      </c>
      <c r="M75" s="49">
        <v>0</v>
      </c>
      <c r="N75" s="49">
        <v>0</v>
      </c>
      <c r="O75" s="49">
        <v>0</v>
      </c>
      <c r="P75" s="49">
        <v>7.2033898305084748E-2</v>
      </c>
      <c r="Q75" s="49">
        <v>1.145</v>
      </c>
      <c r="R75" s="49">
        <v>1.3838983050847458</v>
      </c>
      <c r="S75" s="49">
        <v>0</v>
      </c>
      <c r="T75" s="49">
        <v>0.32118644067796615</v>
      </c>
      <c r="U75" s="49">
        <v>3.5900000000000003</v>
      </c>
      <c r="V75" s="49">
        <v>4.3084745762711867</v>
      </c>
      <c r="W75" s="49">
        <v>0</v>
      </c>
      <c r="X75" s="49">
        <v>1.0089999999999999</v>
      </c>
      <c r="Y75" s="49">
        <v>0</v>
      </c>
      <c r="Z75" s="49">
        <v>0</v>
      </c>
      <c r="AA75" s="49">
        <v>0</v>
      </c>
      <c r="AB75" s="49">
        <v>0</v>
      </c>
      <c r="AC75" s="49">
        <v>4.7350000000000003</v>
      </c>
      <c r="AD75" s="49">
        <v>5.6867627118644073</v>
      </c>
      <c r="AE75" s="49">
        <v>-4.7350000000000003</v>
      </c>
      <c r="AF75" s="49">
        <v>-4.2901525423728817</v>
      </c>
      <c r="AG75" s="62">
        <v>-100</v>
      </c>
      <c r="AH75" s="62">
        <v>-100</v>
      </c>
      <c r="AI75" s="60" t="s">
        <v>169</v>
      </c>
      <c r="AJ75" s="2"/>
    </row>
    <row r="76" spans="1:36" ht="78.75" x14ac:dyDescent="0.25">
      <c r="A76" s="55" t="s">
        <v>72</v>
      </c>
      <c r="B76" s="52" t="s">
        <v>97</v>
      </c>
      <c r="C76" s="10" t="s">
        <v>98</v>
      </c>
      <c r="D76" s="58">
        <v>0.44200000000000006</v>
      </c>
      <c r="E76" s="58">
        <v>0</v>
      </c>
      <c r="F76" s="58">
        <v>0</v>
      </c>
      <c r="G76" s="58">
        <v>0.44200000000000006</v>
      </c>
      <c r="H76" s="58">
        <v>0.50423728813559321</v>
      </c>
      <c r="I76" s="58">
        <v>0.44200000000000006</v>
      </c>
      <c r="J76" s="58">
        <v>0.50423728813559321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8">
        <v>0.44200000000000006</v>
      </c>
      <c r="V76" s="58">
        <v>0.50423728813559321</v>
      </c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58">
        <v>0.44200000000000006</v>
      </c>
      <c r="AD76" s="58">
        <v>0.50423728813559321</v>
      </c>
      <c r="AE76" s="58">
        <v>-0.44200000000000006</v>
      </c>
      <c r="AF76" s="58">
        <v>-0.50423728813559321</v>
      </c>
      <c r="AG76" s="63">
        <v>-100</v>
      </c>
      <c r="AH76" s="63">
        <v>-100</v>
      </c>
      <c r="AI76" s="59" t="s">
        <v>169</v>
      </c>
      <c r="AJ76" s="2"/>
    </row>
    <row r="77" spans="1:36" ht="94.5" x14ac:dyDescent="0.25">
      <c r="A77" s="55" t="s">
        <v>73</v>
      </c>
      <c r="B77" s="52" t="s">
        <v>99</v>
      </c>
      <c r="C77" s="10" t="s">
        <v>100</v>
      </c>
      <c r="D77" s="58">
        <v>1.145</v>
      </c>
      <c r="E77" s="58">
        <v>0</v>
      </c>
      <c r="F77" s="58">
        <v>0</v>
      </c>
      <c r="G77" s="58">
        <v>1.145</v>
      </c>
      <c r="H77" s="58">
        <v>1.3838983050847458</v>
      </c>
      <c r="I77" s="58">
        <v>1.145</v>
      </c>
      <c r="J77" s="58">
        <v>1.3838983050847458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1.145</v>
      </c>
      <c r="R77" s="58">
        <v>1.3838983050847458</v>
      </c>
      <c r="S77" s="58">
        <v>0</v>
      </c>
      <c r="T77" s="58">
        <v>0</v>
      </c>
      <c r="U77" s="58">
        <v>0</v>
      </c>
      <c r="V77" s="58">
        <v>0</v>
      </c>
      <c r="W77" s="58">
        <v>0</v>
      </c>
      <c r="X77" s="58">
        <v>0</v>
      </c>
      <c r="Y77" s="58">
        <v>0</v>
      </c>
      <c r="Z77" s="58">
        <v>0</v>
      </c>
      <c r="AA77" s="58">
        <v>0</v>
      </c>
      <c r="AB77" s="58">
        <v>0</v>
      </c>
      <c r="AC77" s="58">
        <v>1.145</v>
      </c>
      <c r="AD77" s="58">
        <v>1.3838983050847458</v>
      </c>
      <c r="AE77" s="58">
        <v>-1.145</v>
      </c>
      <c r="AF77" s="58">
        <v>-1.3838983050847458</v>
      </c>
      <c r="AG77" s="63">
        <v>-100</v>
      </c>
      <c r="AH77" s="63">
        <v>-100</v>
      </c>
      <c r="AI77" s="59" t="s">
        <v>169</v>
      </c>
      <c r="AJ77" s="2"/>
    </row>
    <row r="78" spans="1:36" ht="94.5" x14ac:dyDescent="0.25">
      <c r="A78" s="55" t="s">
        <v>74</v>
      </c>
      <c r="B78" s="52" t="s">
        <v>101</v>
      </c>
      <c r="C78" s="10" t="s">
        <v>102</v>
      </c>
      <c r="D78" s="58">
        <v>1.2490000000000001</v>
      </c>
      <c r="E78" s="58">
        <v>0</v>
      </c>
      <c r="F78" s="58">
        <v>0</v>
      </c>
      <c r="G78" s="58">
        <v>1.2490000000000001</v>
      </c>
      <c r="H78" s="58">
        <v>1.5093220338983051</v>
      </c>
      <c r="I78" s="58">
        <v>1.2490000000000001</v>
      </c>
      <c r="J78" s="58">
        <v>1.5093220338983051</v>
      </c>
      <c r="K78" s="58">
        <v>0</v>
      </c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8">
        <v>1.2490000000000001</v>
      </c>
      <c r="V78" s="58">
        <v>1.5093220338983051</v>
      </c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58">
        <v>1.2490000000000001</v>
      </c>
      <c r="AD78" s="58">
        <v>1.5093220338983051</v>
      </c>
      <c r="AE78" s="58">
        <v>-1.2490000000000001</v>
      </c>
      <c r="AF78" s="58">
        <v>-1.5093220338983051</v>
      </c>
      <c r="AG78" s="63">
        <v>-100</v>
      </c>
      <c r="AH78" s="63">
        <v>-100</v>
      </c>
      <c r="AI78" s="59" t="s">
        <v>169</v>
      </c>
      <c r="AJ78" s="2"/>
    </row>
    <row r="79" spans="1:36" ht="94.5" x14ac:dyDescent="0.25">
      <c r="A79" s="55" t="s">
        <v>75</v>
      </c>
      <c r="B79" s="52" t="s">
        <v>103</v>
      </c>
      <c r="C79" s="10" t="s">
        <v>104</v>
      </c>
      <c r="D79" s="58">
        <v>1.899</v>
      </c>
      <c r="E79" s="58">
        <v>0</v>
      </c>
      <c r="F79" s="58">
        <v>0</v>
      </c>
      <c r="G79" s="58">
        <v>1.899</v>
      </c>
      <c r="H79" s="58">
        <v>2.2949152542372886</v>
      </c>
      <c r="I79" s="58">
        <v>1.899</v>
      </c>
      <c r="J79" s="58">
        <v>2.2949152542372886</v>
      </c>
      <c r="K79" s="58">
        <v>0</v>
      </c>
      <c r="L79" s="58">
        <v>0</v>
      </c>
      <c r="M79" s="58">
        <v>0</v>
      </c>
      <c r="N79" s="5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0</v>
      </c>
      <c r="T79" s="58">
        <v>0</v>
      </c>
      <c r="U79" s="58">
        <v>1.899</v>
      </c>
      <c r="V79" s="58">
        <v>2.2949152542372886</v>
      </c>
      <c r="W79" s="58">
        <v>0</v>
      </c>
      <c r="X79" s="58">
        <v>0</v>
      </c>
      <c r="Y79" s="58">
        <v>0</v>
      </c>
      <c r="Z79" s="58">
        <v>0</v>
      </c>
      <c r="AA79" s="58">
        <v>0</v>
      </c>
      <c r="AB79" s="58">
        <v>0</v>
      </c>
      <c r="AC79" s="58">
        <v>1.899</v>
      </c>
      <c r="AD79" s="58">
        <v>2.2949152542372886</v>
      </c>
      <c r="AE79" s="58">
        <v>-1.899</v>
      </c>
      <c r="AF79" s="58">
        <v>-2.2949152542372886</v>
      </c>
      <c r="AG79" s="63">
        <v>-100</v>
      </c>
      <c r="AH79" s="63">
        <v>-100</v>
      </c>
      <c r="AI79" s="59" t="s">
        <v>169</v>
      </c>
      <c r="AJ79" s="2"/>
    </row>
    <row r="80" spans="1:36" x14ac:dyDescent="0.25">
      <c r="A80" s="55" t="s">
        <v>76</v>
      </c>
      <c r="B80" s="52" t="s">
        <v>77</v>
      </c>
      <c r="C80" s="10" t="s">
        <v>78</v>
      </c>
      <c r="D80" s="57" t="s">
        <v>169</v>
      </c>
      <c r="E80" s="57" t="s">
        <v>169</v>
      </c>
      <c r="F80" s="57" t="s">
        <v>169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58">
        <v>5.0000000000000001E-3</v>
      </c>
      <c r="M80" s="103">
        <v>0</v>
      </c>
      <c r="N80" s="103">
        <v>0</v>
      </c>
      <c r="O80" s="103">
        <v>0</v>
      </c>
      <c r="P80" s="103">
        <v>0</v>
      </c>
      <c r="Q80" s="103">
        <v>0</v>
      </c>
      <c r="R80" s="103">
        <v>0</v>
      </c>
      <c r="S80" s="103">
        <v>0</v>
      </c>
      <c r="T80" s="103">
        <v>0</v>
      </c>
      <c r="U80" s="103">
        <v>0</v>
      </c>
      <c r="V80" s="103">
        <v>0</v>
      </c>
      <c r="W80" s="103">
        <v>0</v>
      </c>
      <c r="X80" s="103">
        <v>5.0000000000000001E-3</v>
      </c>
      <c r="Y80" s="103">
        <v>0</v>
      </c>
      <c r="Z80" s="103">
        <v>0</v>
      </c>
      <c r="AA80" s="103">
        <v>0</v>
      </c>
      <c r="AB80" s="103">
        <v>0</v>
      </c>
      <c r="AC80" s="58">
        <v>0</v>
      </c>
      <c r="AD80" s="58">
        <v>-5.0000000000000001E-3</v>
      </c>
      <c r="AE80" s="58">
        <v>0</v>
      </c>
      <c r="AF80" s="58">
        <v>5.0000000000000001E-3</v>
      </c>
      <c r="AG80" s="63">
        <v>0</v>
      </c>
      <c r="AH80" s="63">
        <v>0</v>
      </c>
      <c r="AI80" s="57" t="s">
        <v>169</v>
      </c>
      <c r="AJ80" s="2"/>
    </row>
    <row r="81" spans="1:36" ht="47.25" x14ac:dyDescent="0.25">
      <c r="A81" s="55" t="s">
        <v>107</v>
      </c>
      <c r="B81" s="52" t="s">
        <v>108</v>
      </c>
      <c r="C81" s="92" t="s">
        <v>112</v>
      </c>
      <c r="D81" s="57" t="s">
        <v>169</v>
      </c>
      <c r="E81" s="57" t="s">
        <v>169</v>
      </c>
      <c r="F81" s="57" t="s">
        <v>169</v>
      </c>
      <c r="G81" s="58">
        <v>0</v>
      </c>
      <c r="H81" s="58">
        <v>1.3966101694915254</v>
      </c>
      <c r="I81" s="58">
        <v>0</v>
      </c>
      <c r="J81" s="58">
        <v>0</v>
      </c>
      <c r="K81" s="58">
        <v>0</v>
      </c>
      <c r="L81" s="58">
        <v>1.3972203389830509</v>
      </c>
      <c r="M81" s="58">
        <v>0</v>
      </c>
      <c r="N81" s="58">
        <v>0</v>
      </c>
      <c r="O81" s="58">
        <v>0</v>
      </c>
      <c r="P81" s="58">
        <v>7.2033898305084748E-2</v>
      </c>
      <c r="Q81" s="58">
        <v>0</v>
      </c>
      <c r="R81" s="58">
        <v>0</v>
      </c>
      <c r="S81" s="58">
        <v>0</v>
      </c>
      <c r="T81" s="58">
        <v>0.32118644067796615</v>
      </c>
      <c r="U81" s="58">
        <v>0</v>
      </c>
      <c r="V81" s="58">
        <v>0</v>
      </c>
      <c r="W81" s="58">
        <v>0</v>
      </c>
      <c r="X81" s="57">
        <v>1.004</v>
      </c>
      <c r="Y81" s="58">
        <v>0</v>
      </c>
      <c r="Z81" s="58">
        <v>0</v>
      </c>
      <c r="AA81" s="58">
        <v>0</v>
      </c>
      <c r="AB81" s="58">
        <v>0</v>
      </c>
      <c r="AC81" s="58">
        <v>0</v>
      </c>
      <c r="AD81" s="58">
        <v>-6.1016949152548072E-4</v>
      </c>
      <c r="AE81" s="58">
        <v>0</v>
      </c>
      <c r="AF81" s="58">
        <v>1.3972203389830509</v>
      </c>
      <c r="AG81" s="63">
        <v>0</v>
      </c>
      <c r="AH81" s="63">
        <v>0</v>
      </c>
      <c r="AI81" s="57" t="s">
        <v>169</v>
      </c>
      <c r="AJ81" s="2"/>
    </row>
    <row r="82" spans="1:36" x14ac:dyDescent="0.25">
      <c r="AJ82" s="2"/>
    </row>
    <row r="85" spans="1:36" ht="18.75" x14ac:dyDescent="0.3">
      <c r="A85" s="27" t="s">
        <v>27</v>
      </c>
      <c r="B85" s="25"/>
      <c r="C85" s="25"/>
      <c r="D85" s="25"/>
      <c r="E85" s="25"/>
      <c r="F85" s="25"/>
      <c r="G85" s="25"/>
      <c r="H85" s="25"/>
      <c r="I85" s="25"/>
      <c r="J85" s="25" t="s">
        <v>28</v>
      </c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</row>
    <row r="86" spans="1:36" s="25" customFormat="1" ht="18.75" x14ac:dyDescent="0.3"/>
    <row r="87" spans="1:36" s="25" customFormat="1" ht="18.75" x14ac:dyDescent="0.3"/>
    <row r="88" spans="1:36" s="25" customFormat="1" ht="18.75" x14ac:dyDescent="0.3">
      <c r="A88" s="25" t="s">
        <v>29</v>
      </c>
      <c r="J88" s="25" t="s">
        <v>30</v>
      </c>
    </row>
    <row r="89" spans="1:36" s="25" customFormat="1" ht="18.75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</row>
    <row r="91" spans="1:36" x14ac:dyDescent="0.25">
      <c r="A91" s="26" t="s">
        <v>31</v>
      </c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</row>
    <row r="92" spans="1:36" s="22" customFormat="1" ht="12.75" x14ac:dyDescent="0.2">
      <c r="A92" s="28" t="s">
        <v>32</v>
      </c>
    </row>
    <row r="93" spans="1:36" s="22" customForma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</row>
  </sheetData>
  <mergeCells count="39">
    <mergeCell ref="A12:AI12"/>
    <mergeCell ref="M20:N20"/>
    <mergeCell ref="U19:X19"/>
    <mergeCell ref="A10:AI10"/>
    <mergeCell ref="A14:AI14"/>
    <mergeCell ref="A13:AI13"/>
    <mergeCell ref="A17:AI17"/>
    <mergeCell ref="A18:A21"/>
    <mergeCell ref="A15:AI15"/>
    <mergeCell ref="D18:D21"/>
    <mergeCell ref="O20:P20"/>
    <mergeCell ref="Q20:R20"/>
    <mergeCell ref="S20:T20"/>
    <mergeCell ref="M19:P19"/>
    <mergeCell ref="A16:AI16"/>
    <mergeCell ref="Y19:AB19"/>
    <mergeCell ref="AE5:AI5"/>
    <mergeCell ref="AE6:AI6"/>
    <mergeCell ref="AE7:AI7"/>
    <mergeCell ref="AE8:AI8"/>
    <mergeCell ref="AE9:AI9"/>
    <mergeCell ref="I18:AB18"/>
    <mergeCell ref="K20:L20"/>
    <mergeCell ref="I19:L19"/>
    <mergeCell ref="B18:B21"/>
    <mergeCell ref="C18:C21"/>
    <mergeCell ref="G18:H20"/>
    <mergeCell ref="E18:F20"/>
    <mergeCell ref="Q19:T19"/>
    <mergeCell ref="I20:J20"/>
    <mergeCell ref="W20:X20"/>
    <mergeCell ref="Y20:Z20"/>
    <mergeCell ref="AA20:AB20"/>
    <mergeCell ref="U20:V20"/>
    <mergeCell ref="AC18:AD19"/>
    <mergeCell ref="AI18:AI21"/>
    <mergeCell ref="AE18:AH18"/>
    <mergeCell ref="AE19:AF20"/>
    <mergeCell ref="AG19:AH20"/>
  </mergeCells>
  <printOptions horizontalCentered="1"/>
  <pageMargins left="0.55118110236220474" right="0.39370078740157483" top="0.78740157480314965" bottom="0.78740157480314965" header="0.51181102362204722" footer="0.51181102362204722"/>
  <pageSetup paperSize="8" scale="4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 Квартал освоение</vt:lpstr>
      <vt:lpstr>'12 Квартал освоение'!Заголовки_для_печати</vt:lpstr>
      <vt:lpstr>'12 Квартал освоение'!Область_печати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Радионова Ирина Валерьевна</cp:lastModifiedBy>
  <cp:lastPrinted>2017-11-07T04:49:26Z</cp:lastPrinted>
  <dcterms:created xsi:type="dcterms:W3CDTF">2009-07-27T10:10:26Z</dcterms:created>
  <dcterms:modified xsi:type="dcterms:W3CDTF">2017-11-22T05:51:19Z</dcterms:modified>
</cp:coreProperties>
</file>