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S:\Отдел экономического анализа и инвестиционных программ территориального развития\Радионова\От Гончар\Отчеты по ИПР\Оборонэнерго 3 кв. 2017\Отчет с диска\отчетные формы 380\"/>
    </mc:Choice>
  </mc:AlternateContent>
  <bookViews>
    <workbookView xWindow="105" yWindow="0" windowWidth="28410" windowHeight="12795" tabRatio="933"/>
  </bookViews>
  <sheets>
    <sheet name="10 Квартал финансирование" sheetId="88" r:id="rId1"/>
  </sheets>
  <definedNames>
    <definedName name="_xlnm.Print_Titles" localSheetId="0">'10 Квартал финансирование'!$18:$21</definedName>
    <definedName name="_xlnm.Print_Area" localSheetId="0">'10 Квартал финансирование'!$A$1:$X$91</definedName>
  </definedNames>
  <calcPr calcId="152511"/>
</workbook>
</file>

<file path=xl/calcChain.xml><?xml version="1.0" encoding="utf-8"?>
<calcChain xmlns="http://schemas.openxmlformats.org/spreadsheetml/2006/main">
  <c r="J29" i="88" l="1"/>
  <c r="M29" i="88"/>
  <c r="N29" i="88"/>
  <c r="O29" i="88"/>
  <c r="P29" i="88"/>
  <c r="Q29" i="88"/>
  <c r="R29" i="88"/>
  <c r="S29" i="88"/>
  <c r="T29" i="88"/>
  <c r="U29" i="88"/>
  <c r="V29" i="88"/>
  <c r="W29" i="88"/>
  <c r="L29" i="88"/>
  <c r="K29" i="88"/>
</calcChain>
</file>

<file path=xl/sharedStrings.xml><?xml version="1.0" encoding="utf-8"?>
<sst xmlns="http://schemas.openxmlformats.org/spreadsheetml/2006/main" count="384" uniqueCount="177">
  <si>
    <t>к приказу Минэнерго России</t>
  </si>
  <si>
    <t>Идентифика-тор инвестицион-ного проекта</t>
  </si>
  <si>
    <t>месяц и год составления сметной документации</t>
  </si>
  <si>
    <t>в ценах, сложившихся ко времени составления сметной документации, млн рублей (с НДС)</t>
  </si>
  <si>
    <t>Полная сметная стоимость инвестиционного проекта в соответствии с утвержденной проектной документацией</t>
  </si>
  <si>
    <t>Объем финансирования, млн рублей (с НДС)</t>
  </si>
  <si>
    <t>Причины отклонений</t>
  </si>
  <si>
    <t>млн рублей
 (с НДС)</t>
  </si>
  <si>
    <t>%</t>
  </si>
  <si>
    <t>План</t>
  </si>
  <si>
    <t>Факт</t>
  </si>
  <si>
    <t>Всего</t>
  </si>
  <si>
    <t>1 квартал</t>
  </si>
  <si>
    <t>2 квартал</t>
  </si>
  <si>
    <t>3 квартал</t>
  </si>
  <si>
    <t>4 квартал</t>
  </si>
  <si>
    <t>в базисном уровне цен, млн рублей (с НДС)</t>
  </si>
  <si>
    <t xml:space="preserve"> Наименование инвестиционного проекта (группы инвестиционных проектов)</t>
  </si>
  <si>
    <t>№ пп</t>
  </si>
  <si>
    <t xml:space="preserve">об исполнении инвестиционной программы </t>
  </si>
  <si>
    <t xml:space="preserve">Оценка полной стоимости инвестиционного проекта  в прогнозных ценах соответствующих лет, млн рублей (с НДС) 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</si>
  <si>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лет, млн рублей 
(с НДС) </t>
  </si>
  <si>
    <t>Отклонение от плана финансирования отчетного квартала</t>
  </si>
  <si>
    <t>Приложение  № 10</t>
  </si>
  <si>
    <t>от «05» мая 2016 г. № 380</t>
  </si>
  <si>
    <t>Год раскрытия информации: 2017 год</t>
  </si>
  <si>
    <t>Филиала "Дальневосточный" АО "Оборонэнерго"</t>
  </si>
  <si>
    <t>Раздел 1. Отчет об исполнении плана финансирования  инвестиционной программы</t>
  </si>
  <si>
    <t>Первый заместитель директора - главный инженер</t>
  </si>
  <si>
    <t>Д.В. Теплицкий</t>
  </si>
  <si>
    <t>Заместитель директора по экономике и финансам</t>
  </si>
  <si>
    <t>С.А. Фатеев</t>
  </si>
  <si>
    <t>Исп. Маталыга Н.С.</t>
  </si>
  <si>
    <t>тел. 8(4212) 46-33-19 доб. 119</t>
  </si>
  <si>
    <t>на период реализации ИП 2016-2019 гг.  (Хабаровский край)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</si>
  <si>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</si>
  <si>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</si>
  <si>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</si>
  <si>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</si>
  <si>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</si>
  <si>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</si>
  <si>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</si>
  <si>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</si>
  <si>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</si>
  <si>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</si>
  <si>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</si>
  <si>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</si>
  <si>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</si>
  <si>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</si>
  <si>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</si>
  <si>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</si>
  <si>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</si>
  <si>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</si>
  <si>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</si>
  <si>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</si>
  <si>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</si>
  <si>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</si>
  <si>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</si>
  <si>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</si>
  <si>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</si>
  <si>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</si>
  <si>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</si>
  <si>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</si>
  <si>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1.4</t>
  </si>
  <si>
    <t>Прочее новое строительство объектов электросетевого хозяйства. всего, в том числе:</t>
  </si>
  <si>
    <t>ЦОД и СЦ, г. Хабаровск, Серышева, 13</t>
  </si>
  <si>
    <t>G/ДЛВ/27/02/0221</t>
  </si>
  <si>
    <t>Строительство здания на территории военного городка № 6 в п. Князе - Волконское, Хабаровского края.</t>
  </si>
  <si>
    <t>G/ДЛВ/27/02/0222</t>
  </si>
  <si>
    <t>1.6</t>
  </si>
  <si>
    <t>Прочие инвестиционные проекты, всего, в том числе:</t>
  </si>
  <si>
    <t>1.6.1</t>
  </si>
  <si>
    <t>1.6.2</t>
  </si>
  <si>
    <t>1.6.3</t>
  </si>
  <si>
    <t>1.6.4</t>
  </si>
  <si>
    <t>1.6.5</t>
  </si>
  <si>
    <t>Приобретение 6 единиц КиаБонго</t>
  </si>
  <si>
    <t>G/ДЛВ/27/04/0031</t>
  </si>
  <si>
    <t>н.д.</t>
  </si>
  <si>
    <t xml:space="preserve">Фактический объем финансирования на  01.01.2017 года, млн рублей 
(с НДС) </t>
  </si>
  <si>
    <t xml:space="preserve">Остаток финансирования капитальных вложений 
на  01.01.2017 года в прогнозных ценах соответствующих лет,  млн рублей (с НДС) </t>
  </si>
  <si>
    <t xml:space="preserve">Остаток финансирования капитальных вложений 
на  01.01.2018 года в прогнозных ценах соответствующих лет,  млн рублей (с НДС) </t>
  </si>
  <si>
    <r>
      <t>Реконструкция: здание</t>
    </r>
    <r>
      <rPr>
        <b/>
        <sz val="12"/>
        <rFont val="Times New Roman"/>
        <family val="1"/>
        <charset val="204"/>
      </rPr>
      <t xml:space="preserve"> трансформаторной подстанции ТП-276</t>
    </r>
    <r>
      <rPr>
        <sz val="12"/>
        <rFont val="Times New Roman"/>
        <family val="1"/>
        <charset val="204"/>
      </rPr>
      <t>, инв.№865143562, Хабаровский край, Советско-Гаванский район, п.Заветы Ильича (замена ТМ-250 кВА инв. №00001005 на ТМ-160 кВА)</t>
    </r>
  </si>
  <si>
    <t>H/ДЛВ/27/01/0112</t>
  </si>
  <si>
    <t>1.2.1.1.2</t>
  </si>
  <si>
    <r>
      <t>Реконструкция: К</t>
    </r>
    <r>
      <rPr>
        <b/>
        <sz val="12"/>
        <rFont val="Times New Roman"/>
        <family val="1"/>
        <charset val="204"/>
      </rPr>
      <t>ТПН-214А</t>
    </r>
    <r>
      <rPr>
        <sz val="12"/>
        <rFont val="Times New Roman"/>
        <family val="1"/>
        <charset val="204"/>
      </rPr>
      <t xml:space="preserve"> инв.№00001097, Хабаровский край, Советско-Гаванский район,р.п.Заветы Ильича, ул.Невельского (замена ТМ-180 кВА инв. №00000898 на ТМ-400 кВА)</t>
    </r>
  </si>
  <si>
    <t>H/ДЛВ/27/01/0113</t>
  </si>
  <si>
    <t>1.2.1.1.3</t>
  </si>
  <si>
    <r>
      <t>Реконструкция: к</t>
    </r>
    <r>
      <rPr>
        <b/>
        <sz val="12"/>
        <rFont val="Times New Roman"/>
        <family val="1"/>
        <charset val="204"/>
      </rPr>
      <t>омплектная трансформаторная подстанция КТПн-353</t>
    </r>
    <r>
      <rPr>
        <sz val="12"/>
        <rFont val="Times New Roman"/>
        <family val="1"/>
        <charset val="204"/>
      </rPr>
      <t>, инв. №864062221, Хабаровский край, г.Комсомольск-на-Амуре, мкр. Таёжный, в/г №8 (замена ТМ-400 кВА на ТМ-160 кВА)</t>
    </r>
  </si>
  <si>
    <t>H/ДЛВ/27/01/0115</t>
  </si>
  <si>
    <t>1.2.1.1.4</t>
  </si>
  <si>
    <r>
      <t>Реконструкция: т</t>
    </r>
    <r>
      <rPr>
        <b/>
        <sz val="12"/>
        <rFont val="Times New Roman"/>
        <family val="1"/>
        <charset val="204"/>
      </rPr>
      <t>рансформаторная подстанция № 96</t>
    </r>
    <r>
      <rPr>
        <sz val="12"/>
        <rFont val="Times New Roman"/>
        <family val="1"/>
        <charset val="204"/>
      </rPr>
      <t xml:space="preserve"> инв.№00001797, Хабаровский край, Советско-Гаванский район,пос. Майский, в районе ул. Серова (замена ТМ-180 кВА инв. №00000930 на ТМ-400 кВА)</t>
    </r>
  </si>
  <si>
    <t>H/ДЛВ/27/01/0116</t>
  </si>
  <si>
    <t>1.2.2.1.2</t>
  </si>
  <si>
    <t>Реконструкция ЛЭП-10 кВ ПС «Тишкино»-ТП-617 Д-14Ф (кабельный вывод с ПС «Тишкино»; кабельный ввод в ТП-617 кабель ААБл 3х70мм2-70м/п инв.№864028778, ВЛЭП-10 кВ ПС «Тишкино» инв.№864015124) на двухцепную с отпайкой на ТП-1 и увеличением мощности на 2 МВт провод СИП 3х70мм2  общей протяженностью 2*4950 м.</t>
  </si>
  <si>
    <t>H/ДЛВ/27/01/01112</t>
  </si>
  <si>
    <t>Развитие и модернизация учета электрической энергии (мощности) всего, в том числе:</t>
  </si>
  <si>
    <t>Реконструкция: установка и замена приборов учета на границах раздела со смежными сетевыми организациями (ССО)</t>
  </si>
  <si>
    <t>H/ДЛВ/27/01/01114</t>
  </si>
  <si>
    <r>
      <rPr>
        <b/>
        <sz val="12"/>
        <rFont val="Times New Roman"/>
        <family val="1"/>
        <charset val="204"/>
      </rPr>
      <t>Комплектная трансформаторная подстанция №12</t>
    </r>
    <r>
      <rPr>
        <sz val="12"/>
        <rFont val="Times New Roman"/>
        <family val="1"/>
        <charset val="204"/>
      </rPr>
      <t xml:space="preserve">, инв. № 864061634, Хабаровский край, Хабаровский р-н, с.Князе-Волконское-1 (замена КТПн-12 ТМ-250 кВА)          </t>
    </r>
  </si>
  <si>
    <t>H/ДЛВ/27/01/0153</t>
  </si>
  <si>
    <r>
      <rPr>
        <b/>
        <sz val="12"/>
        <rFont val="Times New Roman"/>
        <family val="1"/>
        <charset val="204"/>
      </rPr>
      <t>ЛЭП-10 кВ ТП-90 - КТПН-91</t>
    </r>
    <r>
      <rPr>
        <sz val="12"/>
        <rFont val="Times New Roman"/>
        <family val="1"/>
        <charset val="204"/>
      </rPr>
      <t>, инв.№ 00001841, п.Майский, р-н ул. Синопская-Константиновское ш.-Камчатская-Малаховская-Селенгинская-38 Пирс (замена кабельной линии на воздушную линию, СБ-10 3*70 - 1340 м)</t>
    </r>
  </si>
  <si>
    <t>H/ДЛВ/27/01/0155</t>
  </si>
  <si>
    <r>
      <rPr>
        <b/>
        <sz val="12"/>
        <rFont val="Times New Roman"/>
        <family val="1"/>
        <charset val="204"/>
      </rPr>
      <t>ЛЭП-0,4 кВ ТП-282</t>
    </r>
    <r>
      <rPr>
        <sz val="12"/>
        <rFont val="Times New Roman"/>
        <family val="1"/>
        <charset val="204"/>
      </rPr>
      <t>, инв. №00001903 Хабаровский край, Советско-Гаванский р-н, п.Заветы Ильича, Дежнёва-Станюковича-Ленинская16-Невельского (ДОФ) (замена АС на СИП 4х70 - 1674 м)</t>
    </r>
  </si>
  <si>
    <t>H/ДЛВ/27/01/01514</t>
  </si>
  <si>
    <r>
      <rPr>
        <b/>
        <sz val="12"/>
        <rFont val="Times New Roman"/>
        <family val="1"/>
        <charset val="204"/>
      </rPr>
      <t>ЛЭП-0,4 кВ КТПН-91</t>
    </r>
    <r>
      <rPr>
        <sz val="12"/>
        <rFont val="Times New Roman"/>
        <family val="1"/>
        <charset val="204"/>
      </rPr>
      <t>, инв. №00001918 Хабаровский край, Совгаванский район, п. Майский, Константиновское шоссе, пер. Клубный, ул. Высокая (замена провода АС на СИП-2 3х50+1х70 - 2430 м)</t>
    </r>
  </si>
  <si>
    <t>H/ДЛВ/27/01/01515</t>
  </si>
  <si>
    <t>02.2016</t>
  </si>
  <si>
    <t>03.2015</t>
  </si>
  <si>
    <t>09.2014</t>
  </si>
  <si>
    <t>1.6.6</t>
  </si>
  <si>
    <t>Приобретение имущества производственного назначения по Хабаровскому краю</t>
  </si>
  <si>
    <t>Отчет за 3-й квартал 2017 года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</si>
  <si>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</si>
  <si>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</si>
  <si>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Г</t>
  </si>
  <si>
    <t>0.5</t>
  </si>
  <si>
    <t>Покупка земельных участков дл целей реализации инвестиционных проектов, всего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</si>
  <si>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</si>
  <si>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</si>
  <si>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</si>
  <si>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</si>
  <si>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</si>
  <si>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</si>
  <si>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1.1.1.3</t>
  </si>
  <si>
    <t>Технологическое присоединение энергопринимающих устройств потребителей свыше 150 кВт включительно,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</si>
  <si>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</si>
  <si>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</si>
  <si>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</si>
  <si>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</si>
  <si>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</si>
  <si>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</si>
  <si>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</si>
  <si>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</si>
  <si>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</si>
  <si>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</si>
  <si>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</si>
  <si>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</si>
  <si>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</si>
  <si>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</si>
  <si>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</si>
  <si>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1.2.3.1</t>
  </si>
  <si>
    <t>"Установка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</si>
  <si>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</si>
  <si>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</si>
  <si>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1.2.3.2.1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</si>
  <si>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</si>
  <si>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</si>
  <si>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</si>
  <si>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</si>
  <si>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</si>
  <si>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</si>
  <si>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</si>
  <si>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</si>
  <si>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</si>
  <si>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</si>
  <si>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</si>
  <si>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</si>
  <si>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</si>
  <si>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</si>
  <si>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</si>
  <si>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</si>
  <si>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</si>
  <si>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</si>
  <si>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</si>
  <si>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электроэнергетики.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</si>
  <si>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</si>
  <si>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</si>
  <si>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</si>
  <si>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Хабаровского края,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</si>
  <si>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</si>
  <si>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</si>
  <si>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нд</t>
  </si>
  <si>
    <t>Директор филиала "Дальневосточный"</t>
  </si>
  <si>
    <t>АО "Оборонэнерго"</t>
  </si>
  <si>
    <t>_____________________Б.Ш. Шарафутдинов</t>
  </si>
  <si>
    <t>"09"  ноября 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</si>
</sst>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"/>
    <numFmt numFmtId="169" formatCode="#,##0.000"/>
    <numFmt numFmtId="170" formatCode="#,##0.0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6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5" fillId="0" borderId="0"/>
    <xf numFmtId="0" fontId="29" fillId="0" borderId="0"/>
    <xf numFmtId="0" fontId="29" fillId="0" borderId="0"/>
    <xf numFmtId="164" fontId="5" fillId="0" borderId="0" applyFont="0" applyFill="0" applyBorder="0" applyAlignment="0" applyProtection="0"/>
    <xf numFmtId="166" fontId="29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4" fillId="0" borderId="0"/>
    <xf numFmtId="0" fontId="3" fillId="0" borderId="0"/>
    <xf numFmtId="0" fontId="3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37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1" fillId="0" borderId="0"/>
    <xf numFmtId="0" fontId="6" fillId="0" borderId="0"/>
    <xf numFmtId="9" fontId="29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8" fillId="0" borderId="0"/>
  </cellStyleXfs>
  <cellXfs count="134">
    <xf numFmtId="0" fontId="0" fillId="0" borderId="0" xfId="0"/>
    <xf numFmtId="0" fontId="6" fillId="0" borderId="0" xfId="37" applyFont="1" applyAlignment="1">
      <alignment horizontal="right"/>
    </xf>
    <xf numFmtId="0" fontId="6" fillId="0" borderId="0" xfId="37" applyFont="1"/>
    <xf numFmtId="0" fontId="6" fillId="0" borderId="0" xfId="37" applyFont="1" applyFill="1"/>
    <xf numFmtId="0" fontId="6" fillId="0" borderId="0" xfId="37" applyFont="1" applyBorder="1"/>
    <xf numFmtId="0" fontId="30" fillId="0" borderId="0" xfId="37" applyFont="1" applyAlignment="1">
      <alignment horizontal="right"/>
    </xf>
    <xf numFmtId="0" fontId="7" fillId="0" borderId="0" xfId="37" applyFont="1" applyFill="1"/>
    <xf numFmtId="0" fontId="7" fillId="0" borderId="10" xfId="37" applyFont="1" applyFill="1" applyBorder="1" applyAlignment="1">
      <alignment horizontal="center" vertical="center" wrapText="1"/>
    </xf>
    <xf numFmtId="0" fontId="6" fillId="0" borderId="10" xfId="37" applyFont="1" applyFill="1" applyBorder="1" applyAlignment="1">
      <alignment horizontal="center" vertical="center" textRotation="90" wrapText="1"/>
    </xf>
    <xf numFmtId="0" fontId="33" fillId="0" borderId="0" xfId="54" applyFont="1" applyAlignment="1">
      <alignment vertical="center"/>
    </xf>
    <xf numFmtId="0" fontId="35" fillId="0" borderId="0" xfId="0" applyFont="1" applyFill="1" applyAlignment="1"/>
    <xf numFmtId="0" fontId="27" fillId="0" borderId="0" xfId="54" applyFont="1" applyAlignment="1">
      <alignment vertical="center"/>
    </xf>
    <xf numFmtId="0" fontId="31" fillId="0" borderId="0" xfId="54" applyFont="1" applyAlignment="1">
      <alignment vertical="center"/>
    </xf>
    <xf numFmtId="0" fontId="27" fillId="0" borderId="10" xfId="54" applyFont="1" applyBorder="1" applyAlignment="1">
      <alignment horizontal="center" vertical="center"/>
    </xf>
    <xf numFmtId="0" fontId="6" fillId="0" borderId="10" xfId="37" applyFont="1" applyFill="1" applyBorder="1" applyAlignment="1">
      <alignment horizontal="center" vertical="center" wrapText="1"/>
    </xf>
    <xf numFmtId="0" fontId="35" fillId="0" borderId="0" xfId="37" applyFont="1" applyFill="1" applyAlignment="1">
      <alignment wrapText="1"/>
    </xf>
    <xf numFmtId="0" fontId="35" fillId="0" borderId="0" xfId="37" applyFont="1" applyFill="1" applyBorder="1" applyAlignment="1"/>
    <xf numFmtId="0" fontId="7" fillId="0" borderId="10" xfId="37" applyFont="1" applyFill="1" applyBorder="1" applyAlignment="1">
      <alignment horizontal="center" vertical="center" wrapText="1"/>
    </xf>
    <xf numFmtId="0" fontId="7" fillId="0" borderId="10" xfId="37" applyFont="1" applyFill="1" applyBorder="1" applyAlignment="1">
      <alignment horizontal="center" vertical="center" wrapText="1"/>
    </xf>
    <xf numFmtId="165" fontId="7" fillId="0" borderId="10" xfId="37" applyNumberFormat="1" applyFont="1" applyFill="1" applyBorder="1" applyAlignment="1">
      <alignment horizontal="center" vertical="center" wrapText="1"/>
    </xf>
    <xf numFmtId="0" fontId="39" fillId="0" borderId="0" xfId="37" applyFont="1"/>
    <xf numFmtId="0" fontId="39" fillId="0" borderId="0" xfId="37" applyFont="1" applyAlignment="1">
      <alignment horizontal="right" vertical="center"/>
    </xf>
    <xf numFmtId="0" fontId="39" fillId="0" borderId="0" xfId="37" applyFont="1" applyAlignment="1">
      <alignment horizontal="right"/>
    </xf>
    <xf numFmtId="0" fontId="30" fillId="0" borderId="0" xfId="37" applyFont="1"/>
    <xf numFmtId="0" fontId="40" fillId="0" borderId="0" xfId="0" applyFont="1"/>
    <xf numFmtId="0" fontId="32" fillId="0" borderId="0" xfId="0" applyFont="1"/>
    <xf numFmtId="0" fontId="39" fillId="0" borderId="0" xfId="0" applyFont="1"/>
    <xf numFmtId="2" fontId="27" fillId="0" borderId="10" xfId="54" applyNumberFormat="1" applyFont="1" applyFill="1" applyBorder="1" applyAlignment="1">
      <alignment horizontal="center" vertical="center"/>
    </xf>
    <xf numFmtId="2" fontId="27" fillId="0" borderId="10" xfId="54" applyNumberFormat="1" applyFont="1" applyFill="1" applyBorder="1" applyAlignment="1">
      <alignment horizontal="center" vertical="center" wrapText="1"/>
    </xf>
    <xf numFmtId="2" fontId="27" fillId="0" borderId="10" xfId="54" applyNumberFormat="1" applyFont="1" applyBorder="1" applyAlignment="1">
      <alignment horizontal="center" vertical="center"/>
    </xf>
    <xf numFmtId="2" fontId="27" fillId="24" borderId="10" xfId="54" applyNumberFormat="1" applyFont="1" applyFill="1" applyBorder="1" applyAlignment="1">
      <alignment horizontal="center" vertical="center"/>
    </xf>
    <xf numFmtId="2" fontId="27" fillId="24" borderId="10" xfId="54" applyNumberFormat="1" applyFont="1" applyFill="1" applyBorder="1" applyAlignment="1">
      <alignment horizontal="center" vertical="center" wrapText="1"/>
    </xf>
    <xf numFmtId="2" fontId="6" fillId="24" borderId="10" xfId="0" applyNumberFormat="1" applyFont="1" applyFill="1" applyBorder="1" applyAlignment="1">
      <alignment horizontal="center" vertical="center" wrapText="1"/>
    </xf>
    <xf numFmtId="2" fontId="27" fillId="25" borderId="10" xfId="54" applyNumberFormat="1" applyFont="1" applyFill="1" applyBorder="1" applyAlignment="1">
      <alignment horizontal="center" vertical="center"/>
    </xf>
    <xf numFmtId="2" fontId="27" fillId="25" borderId="10" xfId="54" applyNumberFormat="1" applyFont="1" applyFill="1" applyBorder="1" applyAlignment="1">
      <alignment horizontal="center" vertical="center" wrapText="1"/>
    </xf>
    <xf numFmtId="2" fontId="6" fillId="25" borderId="10" xfId="0" applyNumberFormat="1" applyFont="1" applyFill="1" applyBorder="1" applyAlignment="1">
      <alignment horizontal="center" vertical="center" wrapText="1"/>
    </xf>
    <xf numFmtId="49" fontId="27" fillId="25" borderId="10" xfId="54" applyNumberFormat="1" applyFont="1" applyFill="1" applyBorder="1" applyAlignment="1">
      <alignment horizontal="center" vertical="center"/>
    </xf>
    <xf numFmtId="0" fontId="27" fillId="25" borderId="10" xfId="54" applyFont="1" applyFill="1" applyBorder="1" applyAlignment="1">
      <alignment horizontal="center" vertical="center" wrapText="1"/>
    </xf>
    <xf numFmtId="0" fontId="6" fillId="25" borderId="10" xfId="0" applyFont="1" applyFill="1" applyBorder="1" applyAlignment="1">
      <alignment horizontal="center" vertical="center" wrapText="1"/>
    </xf>
    <xf numFmtId="49" fontId="27" fillId="24" borderId="10" xfId="54" applyNumberFormat="1" applyFont="1" applyFill="1" applyBorder="1" applyAlignment="1">
      <alignment horizontal="center" vertical="center"/>
    </xf>
    <xf numFmtId="0" fontId="27" fillId="24" borderId="10" xfId="54" applyFont="1" applyFill="1" applyBorder="1" applyAlignment="1">
      <alignment horizontal="center" vertical="center" wrapText="1"/>
    </xf>
    <xf numFmtId="0" fontId="6" fillId="24" borderId="10" xfId="0" applyFont="1" applyFill="1" applyBorder="1" applyAlignment="1">
      <alignment horizontal="center" vertical="center" wrapText="1"/>
    </xf>
    <xf numFmtId="49" fontId="27" fillId="0" borderId="10" xfId="54" applyNumberFormat="1" applyFont="1" applyFill="1" applyBorder="1" applyAlignment="1">
      <alignment horizontal="center" vertical="center"/>
    </xf>
    <xf numFmtId="49" fontId="41" fillId="0" borderId="10" xfId="0" applyNumberFormat="1" applyFont="1" applyFill="1" applyBorder="1" applyAlignment="1" applyProtection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7" fillId="0" borderId="10" xfId="54" applyFont="1" applyFill="1" applyBorder="1" applyAlignment="1">
      <alignment horizontal="center" vertical="center" wrapText="1"/>
    </xf>
    <xf numFmtId="0" fontId="6" fillId="0" borderId="10" xfId="37" applyFont="1" applyFill="1" applyBorder="1" applyAlignment="1">
      <alignment horizontal="center" vertical="center"/>
    </xf>
    <xf numFmtId="165" fontId="6" fillId="0" borderId="10" xfId="37" applyNumberFormat="1" applyFont="1" applyFill="1" applyBorder="1" applyAlignment="1">
      <alignment horizontal="center" vertical="center"/>
    </xf>
    <xf numFmtId="165" fontId="6" fillId="24" borderId="10" xfId="37" applyNumberFormat="1" applyFont="1" applyFill="1" applyBorder="1" applyAlignment="1">
      <alignment horizontal="center" vertical="center"/>
    </xf>
    <xf numFmtId="0" fontId="6" fillId="24" borderId="10" xfId="37" applyFont="1" applyFill="1" applyBorder="1" applyAlignment="1">
      <alignment horizontal="center" vertical="center"/>
    </xf>
    <xf numFmtId="165" fontId="6" fillId="25" borderId="10" xfId="37" applyNumberFormat="1" applyFont="1" applyFill="1" applyBorder="1" applyAlignment="1">
      <alignment horizontal="center" vertical="center"/>
    </xf>
    <xf numFmtId="0" fontId="6" fillId="25" borderId="10" xfId="37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left" vertical="center" wrapText="1"/>
    </xf>
    <xf numFmtId="49" fontId="27" fillId="0" borderId="10" xfId="54" applyNumberFormat="1" applyFont="1" applyFill="1" applyBorder="1" applyAlignment="1">
      <alignment horizontal="center" vertical="center" wrapText="1"/>
    </xf>
    <xf numFmtId="0" fontId="27" fillId="0" borderId="10" xfId="54" applyFont="1" applyFill="1" applyBorder="1" applyAlignment="1">
      <alignment horizontal="left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0" fontId="27" fillId="0" borderId="10" xfId="54" applyFont="1" applyBorder="1" applyAlignment="1">
      <alignment horizontal="center" vertical="center" wrapText="1"/>
    </xf>
    <xf numFmtId="165" fontId="6" fillId="0" borderId="10" xfId="0" applyNumberFormat="1" applyFont="1" applyFill="1" applyBorder="1" applyAlignment="1">
      <alignment horizontal="center" vertical="center" wrapText="1"/>
    </xf>
    <xf numFmtId="0" fontId="6" fillId="0" borderId="10" xfId="37" applyFont="1" applyBorder="1" applyAlignment="1">
      <alignment horizontal="center" vertical="center"/>
    </xf>
    <xf numFmtId="49" fontId="6" fillId="0" borderId="10" xfId="37" applyNumberFormat="1" applyFont="1" applyBorder="1" applyAlignment="1">
      <alignment horizontal="center" vertical="center"/>
    </xf>
    <xf numFmtId="165" fontId="6" fillId="0" borderId="10" xfId="37" applyNumberFormat="1" applyFont="1" applyBorder="1" applyAlignment="1">
      <alignment horizontal="center" vertical="center"/>
    </xf>
    <xf numFmtId="165" fontId="6" fillId="25" borderId="10" xfId="0" applyNumberFormat="1" applyFont="1" applyFill="1" applyBorder="1" applyAlignment="1">
      <alignment horizontal="center" vertical="center" wrapText="1"/>
    </xf>
    <xf numFmtId="165" fontId="6" fillId="0" borderId="0" xfId="37" applyNumberFormat="1" applyFont="1"/>
    <xf numFmtId="168" fontId="6" fillId="0" borderId="10" xfId="37" applyNumberFormat="1" applyFont="1" applyFill="1" applyBorder="1" applyAlignment="1">
      <alignment horizontal="center" vertical="center"/>
    </xf>
    <xf numFmtId="168" fontId="6" fillId="24" borderId="10" xfId="37" applyNumberFormat="1" applyFont="1" applyFill="1" applyBorder="1" applyAlignment="1">
      <alignment horizontal="center" vertical="center"/>
    </xf>
    <xf numFmtId="0" fontId="27" fillId="25" borderId="10" xfId="54" applyFont="1" applyFill="1" applyBorder="1" applyAlignment="1">
      <alignment horizontal="center" vertical="center"/>
    </xf>
    <xf numFmtId="2" fontId="28" fillId="0" borderId="10" xfId="54" applyNumberFormat="1" applyFont="1" applyFill="1" applyBorder="1" applyAlignment="1">
      <alignment horizontal="center" vertical="center"/>
    </xf>
    <xf numFmtId="2" fontId="28" fillId="0" borderId="10" xfId="54" applyNumberFormat="1" applyFont="1" applyFill="1" applyBorder="1" applyAlignment="1">
      <alignment horizontal="center" vertical="center" wrapText="1"/>
    </xf>
    <xf numFmtId="2" fontId="28" fillId="0" borderId="10" xfId="54" applyNumberFormat="1" applyFont="1" applyBorder="1" applyAlignment="1">
      <alignment horizontal="center" vertical="center"/>
    </xf>
    <xf numFmtId="168" fontId="7" fillId="0" borderId="10" xfId="37" applyNumberFormat="1" applyFont="1" applyFill="1" applyBorder="1" applyAlignment="1">
      <alignment horizontal="center" vertical="center" wrapText="1"/>
    </xf>
    <xf numFmtId="0" fontId="7" fillId="0" borderId="0" xfId="37" applyFont="1"/>
    <xf numFmtId="2" fontId="7" fillId="0" borderId="10" xfId="0" applyNumberFormat="1" applyFont="1" applyFill="1" applyBorder="1" applyAlignment="1">
      <alignment horizontal="center" vertical="center" wrapText="1"/>
    </xf>
    <xf numFmtId="165" fontId="7" fillId="0" borderId="10" xfId="37" applyNumberFormat="1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49" fontId="27" fillId="24" borderId="10" xfId="54" applyNumberFormat="1" applyFont="1" applyFill="1" applyBorder="1" applyAlignment="1">
      <alignment horizontal="center" vertical="center" wrapText="1"/>
    </xf>
    <xf numFmtId="49" fontId="27" fillId="26" borderId="10" xfId="54" applyNumberFormat="1" applyFont="1" applyFill="1" applyBorder="1" applyAlignment="1">
      <alignment horizontal="center" vertical="center" wrapText="1"/>
    </xf>
    <xf numFmtId="2" fontId="27" fillId="26" borderId="10" xfId="54" applyNumberFormat="1" applyFont="1" applyFill="1" applyBorder="1" applyAlignment="1">
      <alignment horizontal="center" vertical="center" wrapText="1"/>
    </xf>
    <xf numFmtId="169" fontId="6" fillId="26" borderId="10" xfId="0" applyNumberFormat="1" applyFont="1" applyFill="1" applyBorder="1" applyAlignment="1">
      <alignment horizontal="center" vertical="center" wrapText="1"/>
    </xf>
    <xf numFmtId="49" fontId="27" fillId="25" borderId="10" xfId="54" applyNumberFormat="1" applyFont="1" applyFill="1" applyBorder="1" applyAlignment="1">
      <alignment horizontal="center" vertical="center" wrapText="1"/>
    </xf>
    <xf numFmtId="0" fontId="6" fillId="25" borderId="0" xfId="37" applyFont="1" applyFill="1"/>
    <xf numFmtId="165" fontId="6" fillId="26" borderId="10" xfId="37" applyNumberFormat="1" applyFont="1" applyFill="1" applyBorder="1" applyAlignment="1">
      <alignment horizontal="center" vertical="center"/>
    </xf>
    <xf numFmtId="0" fontId="6" fillId="26" borderId="10" xfId="37" applyFont="1" applyFill="1" applyBorder="1" applyAlignment="1">
      <alignment horizontal="center" vertical="center"/>
    </xf>
    <xf numFmtId="0" fontId="6" fillId="26" borderId="0" xfId="37" applyFont="1" applyFill="1"/>
    <xf numFmtId="0" fontId="6" fillId="26" borderId="10" xfId="0" applyFont="1" applyFill="1" applyBorder="1" applyAlignment="1">
      <alignment horizontal="center" vertical="center" wrapText="1"/>
    </xf>
    <xf numFmtId="49" fontId="41" fillId="26" borderId="10" xfId="0" applyNumberFormat="1" applyFont="1" applyFill="1" applyBorder="1" applyAlignment="1" applyProtection="1">
      <alignment horizontal="left" vertical="center" wrapText="1"/>
    </xf>
    <xf numFmtId="2" fontId="27" fillId="26" borderId="10" xfId="54" applyNumberFormat="1" applyFont="1" applyFill="1" applyBorder="1" applyAlignment="1">
      <alignment horizontal="center" vertical="center"/>
    </xf>
    <xf numFmtId="2" fontId="6" fillId="26" borderId="10" xfId="0" applyNumberFormat="1" applyFont="1" applyFill="1" applyBorder="1" applyAlignment="1">
      <alignment horizontal="center" vertical="center" wrapText="1"/>
    </xf>
    <xf numFmtId="49" fontId="6" fillId="26" borderId="10" xfId="0" applyNumberFormat="1" applyFont="1" applyFill="1" applyBorder="1" applyAlignment="1">
      <alignment horizontal="left" vertical="center" wrapText="1"/>
    </xf>
    <xf numFmtId="0" fontId="27" fillId="26" borderId="10" xfId="54" applyFont="1" applyFill="1" applyBorder="1" applyAlignment="1">
      <alignment horizontal="center" vertical="center" wrapText="1"/>
    </xf>
    <xf numFmtId="49" fontId="6" fillId="25" borderId="10" xfId="0" applyNumberFormat="1" applyFont="1" applyFill="1" applyBorder="1" applyAlignment="1">
      <alignment horizontal="left" vertical="center" wrapText="1"/>
    </xf>
    <xf numFmtId="49" fontId="6" fillId="25" borderId="10" xfId="0" applyNumberFormat="1" applyFont="1" applyFill="1" applyBorder="1" applyAlignment="1">
      <alignment horizontal="center" vertical="center" wrapText="1"/>
    </xf>
    <xf numFmtId="49" fontId="27" fillId="26" borderId="10" xfId="54" applyNumberFormat="1" applyFont="1" applyFill="1" applyBorder="1" applyAlignment="1">
      <alignment horizontal="center" vertical="center"/>
    </xf>
    <xf numFmtId="0" fontId="27" fillId="26" borderId="10" xfId="54" applyFont="1" applyFill="1" applyBorder="1" applyAlignment="1">
      <alignment horizontal="center" vertical="center"/>
    </xf>
    <xf numFmtId="0" fontId="6" fillId="25" borderId="10" xfId="37" applyFont="1" applyFill="1" applyBorder="1" applyAlignment="1">
      <alignment horizontal="center" vertical="center" wrapText="1"/>
    </xf>
    <xf numFmtId="49" fontId="6" fillId="24" borderId="10" xfId="0" applyNumberFormat="1" applyFont="1" applyFill="1" applyBorder="1" applyAlignment="1">
      <alignment horizontal="left" vertical="center" wrapText="1"/>
    </xf>
    <xf numFmtId="169" fontId="27" fillId="25" borderId="10" xfId="54" applyNumberFormat="1" applyFont="1" applyFill="1" applyBorder="1" applyAlignment="1">
      <alignment horizontal="center" vertical="center" wrapText="1"/>
    </xf>
    <xf numFmtId="0" fontId="6" fillId="26" borderId="10" xfId="37" applyFont="1" applyFill="1" applyBorder="1" applyAlignment="1">
      <alignment horizontal="center" vertical="center" wrapText="1"/>
    </xf>
    <xf numFmtId="0" fontId="6" fillId="24" borderId="10" xfId="37" applyFont="1" applyFill="1" applyBorder="1" applyAlignment="1">
      <alignment horizontal="center" vertical="center" wrapText="1"/>
    </xf>
    <xf numFmtId="0" fontId="6" fillId="24" borderId="0" xfId="37" applyFont="1" applyFill="1"/>
    <xf numFmtId="49" fontId="41" fillId="24" borderId="10" xfId="0" applyNumberFormat="1" applyFont="1" applyFill="1" applyBorder="1" applyAlignment="1" applyProtection="1">
      <alignment horizontal="left" vertical="center" wrapText="1"/>
    </xf>
    <xf numFmtId="169" fontId="6" fillId="24" borderId="10" xfId="0" applyNumberFormat="1" applyFont="1" applyFill="1" applyBorder="1" applyAlignment="1">
      <alignment horizontal="center" vertical="center" wrapText="1"/>
    </xf>
    <xf numFmtId="0" fontId="7" fillId="0" borderId="10" xfId="37" applyFont="1" applyFill="1" applyBorder="1" applyAlignment="1">
      <alignment horizontal="center" vertical="center" wrapText="1"/>
    </xf>
    <xf numFmtId="0" fontId="27" fillId="0" borderId="10" xfId="54" applyFont="1" applyBorder="1" applyAlignment="1">
      <alignment horizontal="center" vertical="center"/>
    </xf>
    <xf numFmtId="169" fontId="6" fillId="25" borderId="10" xfId="0" applyNumberFormat="1" applyFont="1" applyFill="1" applyBorder="1" applyAlignment="1">
      <alignment horizontal="center" vertical="center" wrapText="1"/>
    </xf>
    <xf numFmtId="169" fontId="6" fillId="0" borderId="10" xfId="37" applyNumberFormat="1" applyFont="1" applyFill="1" applyBorder="1" applyAlignment="1">
      <alignment horizontal="center" vertical="center"/>
    </xf>
    <xf numFmtId="168" fontId="6" fillId="26" borderId="10" xfId="37" applyNumberFormat="1" applyFont="1" applyFill="1" applyBorder="1" applyAlignment="1">
      <alignment horizontal="center" vertical="center"/>
    </xf>
    <xf numFmtId="168" fontId="6" fillId="25" borderId="10" xfId="37" applyNumberFormat="1" applyFont="1" applyFill="1" applyBorder="1" applyAlignment="1">
      <alignment horizontal="center" vertical="center"/>
    </xf>
    <xf numFmtId="168" fontId="6" fillId="25" borderId="10" xfId="0" applyNumberFormat="1" applyFont="1" applyFill="1" applyBorder="1" applyAlignment="1">
      <alignment horizontal="center" vertical="center" wrapText="1"/>
    </xf>
    <xf numFmtId="169" fontId="6" fillId="24" borderId="10" xfId="37" applyNumberFormat="1" applyFont="1" applyFill="1" applyBorder="1" applyAlignment="1">
      <alignment horizontal="center" vertical="center"/>
    </xf>
    <xf numFmtId="169" fontId="6" fillId="24" borderId="10" xfId="37" applyNumberFormat="1" applyFont="1" applyFill="1" applyBorder="1" applyAlignment="1">
      <alignment horizontal="center" vertical="center" wrapText="1"/>
    </xf>
    <xf numFmtId="170" fontId="6" fillId="24" borderId="10" xfId="0" applyNumberFormat="1" applyFont="1" applyFill="1" applyBorder="1" applyAlignment="1">
      <alignment horizontal="center" vertical="center" wrapText="1"/>
    </xf>
    <xf numFmtId="170" fontId="6" fillId="26" borderId="10" xfId="37" applyNumberFormat="1" applyFont="1" applyFill="1" applyBorder="1" applyAlignment="1">
      <alignment horizontal="center" vertical="center"/>
    </xf>
    <xf numFmtId="170" fontId="6" fillId="24" borderId="10" xfId="37" applyNumberFormat="1" applyFont="1" applyFill="1" applyBorder="1" applyAlignment="1">
      <alignment horizontal="center" vertical="center"/>
    </xf>
    <xf numFmtId="170" fontId="6" fillId="24" borderId="10" xfId="37" applyNumberFormat="1" applyFont="1" applyFill="1" applyBorder="1" applyAlignment="1">
      <alignment horizontal="center" vertical="center" wrapText="1"/>
    </xf>
    <xf numFmtId="170" fontId="6" fillId="26" borderId="10" xfId="0" applyNumberFormat="1" applyFont="1" applyFill="1" applyBorder="1" applyAlignment="1">
      <alignment horizontal="center" vertical="center" wrapText="1"/>
    </xf>
    <xf numFmtId="170" fontId="6" fillId="25" borderId="10" xfId="0" applyNumberFormat="1" applyFont="1" applyFill="1" applyBorder="1" applyAlignment="1">
      <alignment horizontal="center" vertical="center" wrapText="1"/>
    </xf>
    <xf numFmtId="165" fontId="6" fillId="0" borderId="0" xfId="37" applyNumberFormat="1" applyFont="1" applyFill="1" applyBorder="1" applyAlignment="1">
      <alignment horizontal="center" vertical="center"/>
    </xf>
    <xf numFmtId="0" fontId="33" fillId="0" borderId="0" xfId="54" applyFont="1" applyAlignment="1">
      <alignment horizontal="center" vertical="center"/>
    </xf>
    <xf numFmtId="0" fontId="35" fillId="0" borderId="0" xfId="37" applyFont="1" applyFill="1" applyAlignment="1">
      <alignment horizontal="center" wrapText="1"/>
    </xf>
    <xf numFmtId="0" fontId="35" fillId="0" borderId="0" xfId="0" applyFont="1" applyFill="1" applyAlignment="1">
      <alignment horizontal="center"/>
    </xf>
    <xf numFmtId="0" fontId="30" fillId="0" borderId="0" xfId="37" applyFont="1" applyAlignment="1">
      <alignment horizontal="center"/>
    </xf>
    <xf numFmtId="0" fontId="34" fillId="0" borderId="0" xfId="54" applyFont="1" applyAlignment="1">
      <alignment horizontal="center" vertical="center"/>
    </xf>
    <xf numFmtId="0" fontId="7" fillId="0" borderId="10" xfId="37" applyFont="1" applyFill="1" applyBorder="1" applyAlignment="1">
      <alignment horizontal="center" vertical="center" wrapText="1"/>
    </xf>
    <xf numFmtId="0" fontId="7" fillId="0" borderId="11" xfId="37" applyFont="1" applyFill="1" applyBorder="1" applyAlignment="1">
      <alignment horizontal="center" vertical="center" wrapText="1"/>
    </xf>
    <xf numFmtId="0" fontId="7" fillId="0" borderId="14" xfId="37" applyFont="1" applyFill="1" applyBorder="1" applyAlignment="1">
      <alignment horizontal="center" vertical="center" wrapText="1"/>
    </xf>
    <xf numFmtId="0" fontId="7" fillId="0" borderId="13" xfId="37" applyFont="1" applyFill="1" applyBorder="1" applyAlignment="1">
      <alignment horizontal="center" vertical="center" wrapText="1"/>
    </xf>
    <xf numFmtId="0" fontId="35" fillId="0" borderId="16" xfId="37" applyFont="1" applyFill="1" applyBorder="1" applyAlignment="1">
      <alignment horizontal="center"/>
    </xf>
    <xf numFmtId="0" fontId="7" fillId="0" borderId="12" xfId="37" applyFont="1" applyFill="1" applyBorder="1" applyAlignment="1">
      <alignment horizontal="center" vertical="center" wrapText="1"/>
    </xf>
    <xf numFmtId="0" fontId="7" fillId="0" borderId="15" xfId="37" applyFont="1" applyFill="1" applyBorder="1" applyAlignment="1">
      <alignment horizontal="center" vertical="center" wrapText="1"/>
    </xf>
    <xf numFmtId="0" fontId="7" fillId="0" borderId="17" xfId="37" applyFont="1" applyFill="1" applyBorder="1" applyAlignment="1">
      <alignment horizontal="center" vertical="center" wrapText="1"/>
    </xf>
    <xf numFmtId="165" fontId="6" fillId="27" borderId="10" xfId="37" applyNumberFormat="1" applyFont="1" applyFill="1" applyBorder="1" applyAlignment="1">
      <alignment horizontal="center" vertical="center"/>
    </xf>
    <xf numFmtId="169" fontId="6" fillId="27" borderId="10" xfId="0" applyNumberFormat="1" applyFont="1" applyFill="1" applyBorder="1" applyAlignment="1">
      <alignment horizontal="center" vertical="center" wrapText="1"/>
    </xf>
    <xf numFmtId="169" fontId="6" fillId="27" borderId="10" xfId="37" applyNumberFormat="1" applyFont="1" applyFill="1" applyBorder="1" applyAlignment="1">
      <alignment horizontal="center" vertical="center"/>
    </xf>
    <xf numFmtId="169" fontId="6" fillId="27" borderId="10" xfId="37" applyNumberFormat="1" applyFont="1" applyFill="1" applyBorder="1" applyAlignment="1">
      <alignment horizontal="center" vertical="center" wrapText="1"/>
    </xf>
  </cellXfs>
  <cellStyles count="106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3" xfId="101"/>
    <cellStyle name="Обычный 7" xfId="54"/>
    <cellStyle name="Обычный 7 2" xfId="58"/>
    <cellStyle name="Обычный 8" xfId="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 2 2 2" xfId="50"/>
    <cellStyle name="Финансовый 3" xfId="5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Z91"/>
  <sheetViews>
    <sheetView tabSelected="1" view="pageBreakPreview" topLeftCell="F3" zoomScale="70" zoomScaleSheetLayoutView="70" workbookViewId="0">
      <selection activeCell="J30" sqref="J30"/>
    </sheetView>
  </sheetViews>
  <sheetFormatPr defaultRowHeight="15.75" x14ac:dyDescent="0.25"/>
  <cols>
    <col min="1" max="1" width="9" style="2"/>
    <col min="2" max="2" width="46.75" style="2" customWidth="1"/>
    <col min="3" max="3" width="19.125" style="2" customWidth="1"/>
    <col min="4" max="4" width="10.375" style="2" customWidth="1"/>
    <col min="5" max="5" width="12.75" style="2" customWidth="1"/>
    <col min="6" max="6" width="9" style="2" customWidth="1"/>
    <col min="7" max="7" width="27.25" style="2" customWidth="1"/>
    <col min="8" max="9" width="23.375" style="2" customWidth="1"/>
    <col min="10" max="10" width="22.375" style="2" customWidth="1"/>
    <col min="11" max="11" width="7.75" style="2" customWidth="1"/>
    <col min="12" max="12" width="7.125" style="2" customWidth="1"/>
    <col min="13" max="13" width="9" style="2" customWidth="1"/>
    <col min="14" max="14" width="8.375" style="2" customWidth="1"/>
    <col min="15" max="15" width="9.125" style="2" customWidth="1"/>
    <col min="16" max="16" width="8.5" style="2" customWidth="1"/>
    <col min="17" max="17" width="9.125" style="2" customWidth="1"/>
    <col min="18" max="18" width="7.875" style="2" customWidth="1"/>
    <col min="19" max="20" width="8" style="2" customWidth="1"/>
    <col min="21" max="21" width="22.625" style="2" customWidth="1"/>
    <col min="22" max="22" width="12.75" style="2" customWidth="1"/>
    <col min="23" max="23" width="10.875" style="2" customWidth="1"/>
    <col min="24" max="24" width="13.25" style="2" customWidth="1"/>
    <col min="25" max="26" width="10.625" style="2" customWidth="1"/>
    <col min="27" max="27" width="12.125" style="2" customWidth="1"/>
    <col min="28" max="28" width="10.625" style="2" customWidth="1"/>
    <col min="29" max="29" width="22.75" style="2" customWidth="1"/>
    <col min="30" max="67" width="10.625" style="2" customWidth="1"/>
    <col min="68" max="68" width="12.125" style="2" customWidth="1"/>
    <col min="69" max="69" width="11.5" style="2" customWidth="1"/>
    <col min="70" max="70" width="14.125" style="2" customWidth="1"/>
    <col min="71" max="71" width="15.125" style="2" customWidth="1"/>
    <col min="72" max="72" width="13" style="2" customWidth="1"/>
    <col min="73" max="73" width="11.75" style="2" customWidth="1"/>
    <col min="74" max="74" width="17.5" style="2" customWidth="1"/>
    <col min="75" max="16384" width="9" style="2"/>
  </cols>
  <sheetData>
    <row r="1" spans="1:26" x14ac:dyDescent="0.25">
      <c r="W1" s="20"/>
      <c r="X1" s="21" t="s">
        <v>23</v>
      </c>
      <c r="Z1" s="1"/>
    </row>
    <row r="2" spans="1:26" x14ac:dyDescent="0.25">
      <c r="W2" s="20"/>
      <c r="X2" s="22" t="s">
        <v>0</v>
      </c>
      <c r="Z2" s="1"/>
    </row>
    <row r="3" spans="1:26" x14ac:dyDescent="0.25">
      <c r="W3" s="20"/>
      <c r="X3" s="22" t="s">
        <v>24</v>
      </c>
      <c r="Z3" s="1"/>
    </row>
    <row r="4" spans="1:26" ht="18.75" x14ac:dyDescent="0.3">
      <c r="X4" s="5"/>
      <c r="Z4" s="1"/>
    </row>
    <row r="5" spans="1:26" ht="18.75" x14ac:dyDescent="0.3">
      <c r="U5" s="120" t="s">
        <v>173</v>
      </c>
      <c r="V5" s="120"/>
      <c r="W5" s="120"/>
      <c r="X5" s="120"/>
      <c r="Z5" s="1"/>
    </row>
    <row r="6" spans="1:26" ht="18.75" x14ac:dyDescent="0.3">
      <c r="U6" s="120" t="s">
        <v>174</v>
      </c>
      <c r="V6" s="120"/>
      <c r="W6" s="120"/>
      <c r="X6" s="120"/>
      <c r="Z6" s="1"/>
    </row>
    <row r="7" spans="1:26" ht="18.75" x14ac:dyDescent="0.3">
      <c r="U7" s="120"/>
      <c r="V7" s="120"/>
      <c r="W7" s="120"/>
      <c r="X7" s="120"/>
      <c r="Z7" s="1"/>
    </row>
    <row r="8" spans="1:26" ht="18.75" x14ac:dyDescent="0.3">
      <c r="U8" s="120" t="s">
        <v>175</v>
      </c>
      <c r="V8" s="120"/>
      <c r="W8" s="120"/>
      <c r="X8" s="120"/>
      <c r="Z8" s="1"/>
    </row>
    <row r="9" spans="1:26" ht="18.75" x14ac:dyDescent="0.3">
      <c r="U9" s="120" t="s">
        <v>176</v>
      </c>
      <c r="V9" s="120"/>
      <c r="W9" s="120"/>
      <c r="X9" s="120"/>
      <c r="Z9" s="1"/>
    </row>
    <row r="10" spans="1:26" ht="18.75" x14ac:dyDescent="0.3">
      <c r="A10" s="119" t="s">
        <v>25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0"/>
      <c r="Z10" s="10"/>
    </row>
    <row r="11" spans="1:26" ht="18.75" x14ac:dyDescent="0.3">
      <c r="Z11" s="5"/>
    </row>
    <row r="12" spans="1:26" ht="18.75" x14ac:dyDescent="0.3">
      <c r="A12" s="118" t="s">
        <v>112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5"/>
      <c r="Z12" s="15"/>
    </row>
    <row r="13" spans="1:26" ht="18.75" x14ac:dyDescent="0.3">
      <c r="A13" s="118" t="s">
        <v>19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5"/>
      <c r="Z13" s="15"/>
    </row>
    <row r="14" spans="1:26" ht="18.75" x14ac:dyDescent="0.25">
      <c r="A14" s="117" t="s">
        <v>26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2"/>
      <c r="Z14" s="12"/>
    </row>
    <row r="15" spans="1:26" ht="18.75" x14ac:dyDescent="0.25">
      <c r="A15" s="121" t="s">
        <v>34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9"/>
      <c r="Z15" s="9"/>
    </row>
    <row r="16" spans="1:26" x14ac:dyDescent="0.2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ht="18.75" x14ac:dyDescent="0.3">
      <c r="A17" s="126" t="s">
        <v>27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6"/>
      <c r="V17" s="126"/>
      <c r="W17" s="126"/>
      <c r="X17" s="126"/>
      <c r="Y17" s="16"/>
      <c r="Z17" s="16"/>
    </row>
    <row r="18" spans="1:26" ht="60.75" customHeight="1" x14ac:dyDescent="0.25">
      <c r="A18" s="122" t="s">
        <v>18</v>
      </c>
      <c r="B18" s="122" t="s">
        <v>17</v>
      </c>
      <c r="C18" s="122" t="s">
        <v>1</v>
      </c>
      <c r="D18" s="122" t="s">
        <v>4</v>
      </c>
      <c r="E18" s="122"/>
      <c r="F18" s="122"/>
      <c r="G18" s="123" t="s">
        <v>21</v>
      </c>
      <c r="H18" s="123" t="s">
        <v>20</v>
      </c>
      <c r="I18" s="123" t="s">
        <v>79</v>
      </c>
      <c r="J18" s="123" t="s">
        <v>80</v>
      </c>
      <c r="K18" s="127" t="s">
        <v>5</v>
      </c>
      <c r="L18" s="129"/>
      <c r="M18" s="129"/>
      <c r="N18" s="129"/>
      <c r="O18" s="129"/>
      <c r="P18" s="129"/>
      <c r="Q18" s="129"/>
      <c r="R18" s="129"/>
      <c r="S18" s="129"/>
      <c r="T18" s="128"/>
      <c r="U18" s="123" t="s">
        <v>81</v>
      </c>
      <c r="V18" s="122" t="s">
        <v>22</v>
      </c>
      <c r="W18" s="122"/>
      <c r="X18" s="122" t="s">
        <v>6</v>
      </c>
      <c r="Y18" s="4"/>
      <c r="Z18" s="4"/>
    </row>
    <row r="19" spans="1:26" x14ac:dyDescent="0.25">
      <c r="A19" s="122"/>
      <c r="B19" s="122"/>
      <c r="C19" s="122"/>
      <c r="D19" s="122"/>
      <c r="E19" s="122"/>
      <c r="F19" s="122"/>
      <c r="G19" s="124"/>
      <c r="H19" s="124"/>
      <c r="I19" s="124"/>
      <c r="J19" s="124"/>
      <c r="K19" s="127" t="s">
        <v>11</v>
      </c>
      <c r="L19" s="128"/>
      <c r="M19" s="127" t="s">
        <v>12</v>
      </c>
      <c r="N19" s="128"/>
      <c r="O19" s="127" t="s">
        <v>13</v>
      </c>
      <c r="P19" s="128"/>
      <c r="Q19" s="127" t="s">
        <v>14</v>
      </c>
      <c r="R19" s="128"/>
      <c r="S19" s="127" t="s">
        <v>15</v>
      </c>
      <c r="T19" s="128"/>
      <c r="U19" s="124"/>
      <c r="V19" s="122" t="s">
        <v>7</v>
      </c>
      <c r="W19" s="122" t="s">
        <v>8</v>
      </c>
      <c r="X19" s="122"/>
    </row>
    <row r="20" spans="1:26" ht="132" x14ac:dyDescent="0.25">
      <c r="A20" s="122"/>
      <c r="B20" s="122"/>
      <c r="C20" s="122"/>
      <c r="D20" s="8" t="s">
        <v>16</v>
      </c>
      <c r="E20" s="8" t="s">
        <v>3</v>
      </c>
      <c r="F20" s="8" t="s">
        <v>2</v>
      </c>
      <c r="G20" s="125"/>
      <c r="H20" s="125"/>
      <c r="I20" s="125"/>
      <c r="J20" s="125"/>
      <c r="K20" s="7" t="s">
        <v>9</v>
      </c>
      <c r="L20" s="7" t="s">
        <v>10</v>
      </c>
      <c r="M20" s="7" t="s">
        <v>9</v>
      </c>
      <c r="N20" s="7" t="s">
        <v>10</v>
      </c>
      <c r="O20" s="7" t="s">
        <v>9</v>
      </c>
      <c r="P20" s="7" t="s">
        <v>10</v>
      </c>
      <c r="Q20" s="7" t="s">
        <v>9</v>
      </c>
      <c r="R20" s="7" t="s">
        <v>10</v>
      </c>
      <c r="S20" s="7" t="s">
        <v>9</v>
      </c>
      <c r="T20" s="7" t="s">
        <v>10</v>
      </c>
      <c r="U20" s="125"/>
      <c r="V20" s="122"/>
      <c r="W20" s="122"/>
      <c r="X20" s="122"/>
    </row>
    <row r="21" spans="1:26" x14ac:dyDescent="0.25">
      <c r="A21" s="7">
        <v>1</v>
      </c>
      <c r="B21" s="7">
        <v>2</v>
      </c>
      <c r="C21" s="17">
        <v>3</v>
      </c>
      <c r="D21" s="17">
        <v>4</v>
      </c>
      <c r="E21" s="17">
        <v>5</v>
      </c>
      <c r="F21" s="17">
        <v>6</v>
      </c>
      <c r="G21" s="18">
        <v>7</v>
      </c>
      <c r="H21" s="18">
        <v>8</v>
      </c>
      <c r="I21" s="18">
        <v>9</v>
      </c>
      <c r="J21" s="18">
        <v>10</v>
      </c>
      <c r="K21" s="18">
        <v>11</v>
      </c>
      <c r="L21" s="18">
        <v>12</v>
      </c>
      <c r="M21" s="18">
        <v>13</v>
      </c>
      <c r="N21" s="18">
        <v>14</v>
      </c>
      <c r="O21" s="18">
        <v>15</v>
      </c>
      <c r="P21" s="18">
        <v>16</v>
      </c>
      <c r="Q21" s="18">
        <v>17</v>
      </c>
      <c r="R21" s="18">
        <v>18</v>
      </c>
      <c r="S21" s="18">
        <v>19</v>
      </c>
      <c r="T21" s="18">
        <v>20</v>
      </c>
      <c r="U21" s="18">
        <v>21</v>
      </c>
      <c r="V21" s="18">
        <v>22</v>
      </c>
      <c r="W21" s="18">
        <v>23</v>
      </c>
      <c r="X21" s="18">
        <v>24</v>
      </c>
    </row>
    <row r="22" spans="1:26" s="70" customFormat="1" ht="31.5" x14ac:dyDescent="0.25">
      <c r="A22" s="66">
        <v>0</v>
      </c>
      <c r="B22" s="67" t="s">
        <v>35</v>
      </c>
      <c r="C22" s="68" t="s">
        <v>115</v>
      </c>
      <c r="D22" s="19">
        <v>16.668680000000002</v>
      </c>
      <c r="E22" s="19">
        <v>95.440094999999985</v>
      </c>
      <c r="F22" s="19" t="s">
        <v>172</v>
      </c>
      <c r="G22" s="19" t="s">
        <v>172</v>
      </c>
      <c r="H22" s="19">
        <v>95.440094999999985</v>
      </c>
      <c r="I22" s="19">
        <v>28.137999999999998</v>
      </c>
      <c r="J22" s="19">
        <v>68.95</v>
      </c>
      <c r="K22" s="19">
        <v>25.530999999999999</v>
      </c>
      <c r="L22" s="19">
        <v>4.4547205999999999</v>
      </c>
      <c r="M22" s="19">
        <v>0.47499999999999998</v>
      </c>
      <c r="N22" s="19">
        <v>1.3157206000000001</v>
      </c>
      <c r="O22" s="19">
        <v>2.7030000000000003</v>
      </c>
      <c r="P22" s="19">
        <v>1.5569999999999999</v>
      </c>
      <c r="Q22" s="19">
        <v>20.745999999999999</v>
      </c>
      <c r="R22" s="19">
        <v>1.5819999999999999</v>
      </c>
      <c r="S22" s="19">
        <v>1.607</v>
      </c>
      <c r="T22" s="19">
        <v>0</v>
      </c>
      <c r="U22" s="19">
        <v>64.495279400000001</v>
      </c>
      <c r="V22" s="19">
        <v>-19.469279400000001</v>
      </c>
      <c r="W22" s="69">
        <v>-81.400000000000006</v>
      </c>
      <c r="X22" s="101" t="s">
        <v>172</v>
      </c>
    </row>
    <row r="23" spans="1:26" x14ac:dyDescent="0.25">
      <c r="A23" s="27" t="s">
        <v>36</v>
      </c>
      <c r="B23" s="28" t="s">
        <v>37</v>
      </c>
      <c r="C23" s="29" t="s">
        <v>115</v>
      </c>
      <c r="D23" s="104">
        <v>0</v>
      </c>
      <c r="E23" s="104">
        <v>56.668999999999997</v>
      </c>
      <c r="F23" s="104" t="s">
        <v>172</v>
      </c>
      <c r="G23" s="104" t="s">
        <v>172</v>
      </c>
      <c r="H23" s="104">
        <v>56.668999999999997</v>
      </c>
      <c r="I23" s="104">
        <v>16.957999999999998</v>
      </c>
      <c r="J23" s="104">
        <v>39.711000000000006</v>
      </c>
      <c r="K23" s="104">
        <v>0</v>
      </c>
      <c r="L23" s="104">
        <v>0.90900000000000003</v>
      </c>
      <c r="M23" s="104">
        <v>0</v>
      </c>
      <c r="N23" s="104">
        <v>0.26400000000000001</v>
      </c>
      <c r="O23" s="104">
        <v>0</v>
      </c>
      <c r="P23" s="104">
        <v>0.247</v>
      </c>
      <c r="Q23" s="104">
        <v>0</v>
      </c>
      <c r="R23" s="104">
        <v>0.39800000000000002</v>
      </c>
      <c r="S23" s="104">
        <v>0</v>
      </c>
      <c r="T23" s="104">
        <v>0</v>
      </c>
      <c r="U23" s="104">
        <v>38.802000000000007</v>
      </c>
      <c r="V23" s="104">
        <v>0.90900000000000003</v>
      </c>
      <c r="W23" s="63">
        <v>0</v>
      </c>
      <c r="X23" s="46" t="s">
        <v>172</v>
      </c>
      <c r="Y23" s="3"/>
      <c r="Z23" s="3"/>
    </row>
    <row r="24" spans="1:26" ht="31.5" x14ac:dyDescent="0.25">
      <c r="A24" s="27" t="s">
        <v>38</v>
      </c>
      <c r="B24" s="28" t="s">
        <v>39</v>
      </c>
      <c r="C24" s="29" t="s">
        <v>115</v>
      </c>
      <c r="D24" s="104">
        <v>11.081380000000001</v>
      </c>
      <c r="E24" s="104">
        <v>18.975999999999999</v>
      </c>
      <c r="F24" s="104" t="s">
        <v>172</v>
      </c>
      <c r="G24" s="104" t="s">
        <v>172</v>
      </c>
      <c r="H24" s="104">
        <v>18.975999999999999</v>
      </c>
      <c r="I24" s="104">
        <v>0</v>
      </c>
      <c r="J24" s="104">
        <v>18.975999999999999</v>
      </c>
      <c r="K24" s="104">
        <v>16.916</v>
      </c>
      <c r="L24" s="104">
        <v>0</v>
      </c>
      <c r="M24" s="104">
        <v>0</v>
      </c>
      <c r="N24" s="104">
        <v>0</v>
      </c>
      <c r="O24" s="104">
        <v>0.59499999999999997</v>
      </c>
      <c r="P24" s="104">
        <v>0</v>
      </c>
      <c r="Q24" s="104">
        <v>15.187999999999999</v>
      </c>
      <c r="R24" s="104">
        <v>0</v>
      </c>
      <c r="S24" s="104">
        <v>1.133</v>
      </c>
      <c r="T24" s="104">
        <v>0</v>
      </c>
      <c r="U24" s="104">
        <v>18.975999999999999</v>
      </c>
      <c r="V24" s="104">
        <v>-15.783000000000001</v>
      </c>
      <c r="W24" s="63">
        <v>100</v>
      </c>
      <c r="X24" s="46" t="s">
        <v>172</v>
      </c>
      <c r="Y24" s="3"/>
      <c r="Z24" s="3"/>
    </row>
    <row r="25" spans="1:26" ht="47.25" x14ac:dyDescent="0.25">
      <c r="A25" s="28" t="s">
        <v>113</v>
      </c>
      <c r="B25" s="28" t="s">
        <v>114</v>
      </c>
      <c r="C25" s="73" t="s">
        <v>115</v>
      </c>
      <c r="D25" s="104">
        <v>0</v>
      </c>
      <c r="E25" s="104">
        <v>0</v>
      </c>
      <c r="F25" s="104" t="s">
        <v>172</v>
      </c>
      <c r="G25" s="104" t="s">
        <v>172</v>
      </c>
      <c r="H25" s="104">
        <v>0</v>
      </c>
      <c r="I25" s="104">
        <v>0</v>
      </c>
      <c r="J25" s="104">
        <v>0</v>
      </c>
      <c r="K25" s="104">
        <v>0</v>
      </c>
      <c r="L25" s="104">
        <v>0</v>
      </c>
      <c r="M25" s="104">
        <v>0</v>
      </c>
      <c r="N25" s="104">
        <v>0</v>
      </c>
      <c r="O25" s="104">
        <v>0</v>
      </c>
      <c r="P25" s="104">
        <v>0</v>
      </c>
      <c r="Q25" s="104">
        <v>0</v>
      </c>
      <c r="R25" s="104">
        <v>0</v>
      </c>
      <c r="S25" s="104">
        <v>0</v>
      </c>
      <c r="T25" s="104">
        <v>0</v>
      </c>
      <c r="U25" s="104">
        <v>0</v>
      </c>
      <c r="V25" s="104">
        <v>0</v>
      </c>
      <c r="W25" s="63">
        <v>0</v>
      </c>
      <c r="X25" s="46" t="s">
        <v>172</v>
      </c>
      <c r="Y25" s="3"/>
      <c r="Z25" s="3"/>
    </row>
    <row r="26" spans="1:26" ht="31.5" x14ac:dyDescent="0.25">
      <c r="A26" s="27" t="s">
        <v>40</v>
      </c>
      <c r="B26" s="28" t="s">
        <v>41</v>
      </c>
      <c r="C26" s="29" t="s">
        <v>115</v>
      </c>
      <c r="D26" s="104">
        <v>0</v>
      </c>
      <c r="E26" s="104">
        <v>0</v>
      </c>
      <c r="F26" s="104" t="s">
        <v>172</v>
      </c>
      <c r="G26" s="104" t="s">
        <v>172</v>
      </c>
      <c r="H26" s="104">
        <v>0</v>
      </c>
      <c r="I26" s="104">
        <v>0</v>
      </c>
      <c r="J26" s="104">
        <v>0</v>
      </c>
      <c r="K26" s="104">
        <v>0</v>
      </c>
      <c r="L26" s="104">
        <v>0</v>
      </c>
      <c r="M26" s="104">
        <v>0</v>
      </c>
      <c r="N26" s="104">
        <v>0</v>
      </c>
      <c r="O26" s="104">
        <v>0</v>
      </c>
      <c r="P26" s="104">
        <v>0</v>
      </c>
      <c r="Q26" s="104">
        <v>0</v>
      </c>
      <c r="R26" s="104">
        <v>0</v>
      </c>
      <c r="S26" s="104">
        <v>0</v>
      </c>
      <c r="T26" s="104">
        <v>0</v>
      </c>
      <c r="U26" s="104">
        <v>0</v>
      </c>
      <c r="V26" s="104">
        <v>0</v>
      </c>
      <c r="W26" s="63">
        <v>0</v>
      </c>
      <c r="X26" s="46" t="s">
        <v>172</v>
      </c>
      <c r="Y26" s="3"/>
      <c r="Z26" s="3"/>
    </row>
    <row r="27" spans="1:26" ht="31.5" x14ac:dyDescent="0.25">
      <c r="A27" s="28" t="s">
        <v>116</v>
      </c>
      <c r="B27" s="28" t="s">
        <v>117</v>
      </c>
      <c r="C27" s="73" t="s">
        <v>115</v>
      </c>
      <c r="D27" s="104">
        <v>0</v>
      </c>
      <c r="E27" s="104">
        <v>0</v>
      </c>
      <c r="F27" s="104" t="s">
        <v>172</v>
      </c>
      <c r="G27" s="104" t="s">
        <v>172</v>
      </c>
      <c r="H27" s="104">
        <v>0</v>
      </c>
      <c r="I27" s="104">
        <v>0</v>
      </c>
      <c r="J27" s="104">
        <v>0</v>
      </c>
      <c r="K27" s="104">
        <v>0</v>
      </c>
      <c r="L27" s="104">
        <v>0</v>
      </c>
      <c r="M27" s="104">
        <v>0</v>
      </c>
      <c r="N27" s="104">
        <v>0</v>
      </c>
      <c r="O27" s="104">
        <v>0</v>
      </c>
      <c r="P27" s="104">
        <v>0</v>
      </c>
      <c r="Q27" s="104">
        <v>0</v>
      </c>
      <c r="R27" s="104">
        <v>0</v>
      </c>
      <c r="S27" s="104">
        <v>0</v>
      </c>
      <c r="T27" s="104">
        <v>0</v>
      </c>
      <c r="U27" s="104">
        <v>0</v>
      </c>
      <c r="V27" s="104">
        <v>0</v>
      </c>
      <c r="W27" s="63">
        <v>0</v>
      </c>
      <c r="X27" s="46" t="s">
        <v>172</v>
      </c>
      <c r="Y27" s="3"/>
      <c r="Z27" s="3"/>
    </row>
    <row r="28" spans="1:26" x14ac:dyDescent="0.25">
      <c r="A28" s="27" t="s">
        <v>42</v>
      </c>
      <c r="B28" s="28" t="s">
        <v>43</v>
      </c>
      <c r="C28" s="29"/>
      <c r="D28" s="104">
        <v>5.5872999999999999</v>
      </c>
      <c r="E28" s="104">
        <v>19.795094999999996</v>
      </c>
      <c r="F28" s="104" t="s">
        <v>172</v>
      </c>
      <c r="G28" s="104" t="s">
        <v>172</v>
      </c>
      <c r="H28" s="104">
        <v>19.795094999999996</v>
      </c>
      <c r="I28" s="104">
        <v>11.18</v>
      </c>
      <c r="J28" s="104">
        <v>10.263</v>
      </c>
      <c r="K28" s="104">
        <v>8.6150000000000002</v>
      </c>
      <c r="L28" s="104">
        <v>3.5457206000000001</v>
      </c>
      <c r="M28" s="104">
        <v>0.47499999999999998</v>
      </c>
      <c r="N28" s="104">
        <v>1.0517206000000001</v>
      </c>
      <c r="O28" s="104">
        <v>2.1080000000000001</v>
      </c>
      <c r="P28" s="104">
        <v>1.31</v>
      </c>
      <c r="Q28" s="104">
        <v>5.5579999999999998</v>
      </c>
      <c r="R28" s="104">
        <v>1.1839999999999999</v>
      </c>
      <c r="S28" s="104">
        <v>0.47399999999999998</v>
      </c>
      <c r="T28" s="104">
        <v>0</v>
      </c>
      <c r="U28" s="104">
        <v>6.7172793999999998</v>
      </c>
      <c r="V28" s="104">
        <v>-4.5952793999999999</v>
      </c>
      <c r="W28" s="63">
        <v>-56.4</v>
      </c>
      <c r="X28" s="46" t="s">
        <v>172</v>
      </c>
      <c r="Y28" s="3"/>
      <c r="Z28" s="3"/>
    </row>
    <row r="29" spans="1:26" s="70" customFormat="1" x14ac:dyDescent="0.25">
      <c r="A29" s="66" t="s">
        <v>44</v>
      </c>
      <c r="B29" s="67" t="s">
        <v>45</v>
      </c>
      <c r="C29" s="71"/>
      <c r="D29" s="72"/>
      <c r="E29" s="72"/>
      <c r="F29" s="72"/>
      <c r="G29" s="72"/>
      <c r="H29" s="72"/>
      <c r="I29" s="72"/>
      <c r="J29" s="72">
        <f>M29+O29+Q29</f>
        <v>23.923999999999999</v>
      </c>
      <c r="K29" s="72">
        <f>K30+K44+K69+K72+K73+K74</f>
        <v>25.530999999999999</v>
      </c>
      <c r="L29" s="72">
        <f>L30+L44+L69+L72+L73+L74</f>
        <v>4.4547205999999999</v>
      </c>
      <c r="M29" s="72">
        <f t="shared" ref="M29:X29" si="0">M30+M44+M69+M72+M73+M74</f>
        <v>0.47499999999999998</v>
      </c>
      <c r="N29" s="72">
        <f t="shared" si="0"/>
        <v>1.3157206000000001</v>
      </c>
      <c r="O29" s="72">
        <f t="shared" si="0"/>
        <v>2.7030000000000003</v>
      </c>
      <c r="P29" s="72">
        <f t="shared" si="0"/>
        <v>1.5569999999999999</v>
      </c>
      <c r="Q29" s="72">
        <f t="shared" si="0"/>
        <v>20.745999999999999</v>
      </c>
      <c r="R29" s="72">
        <f t="shared" si="0"/>
        <v>1.5819999999999999</v>
      </c>
      <c r="S29" s="72">
        <f t="shared" si="0"/>
        <v>1.607</v>
      </c>
      <c r="T29" s="72">
        <f t="shared" si="0"/>
        <v>0</v>
      </c>
      <c r="U29" s="72">
        <f t="shared" si="0"/>
        <v>64.495279400000001</v>
      </c>
      <c r="V29" s="72">
        <f t="shared" si="0"/>
        <v>-19.469279400000001</v>
      </c>
      <c r="W29" s="72">
        <f t="shared" si="0"/>
        <v>43.6</v>
      </c>
      <c r="X29" s="72"/>
      <c r="Y29" s="6"/>
      <c r="Z29" s="6"/>
    </row>
    <row r="30" spans="1:26" ht="31.5" x14ac:dyDescent="0.25">
      <c r="A30" s="30" t="s">
        <v>46</v>
      </c>
      <c r="B30" s="31" t="s">
        <v>47</v>
      </c>
      <c r="C30" s="32" t="s">
        <v>115</v>
      </c>
      <c r="D30" s="48">
        <v>0</v>
      </c>
      <c r="E30" s="48">
        <v>56.668999999999997</v>
      </c>
      <c r="F30" s="48" t="s">
        <v>172</v>
      </c>
      <c r="G30" s="48" t="s">
        <v>172</v>
      </c>
      <c r="H30" s="48">
        <v>56.668999999999997</v>
      </c>
      <c r="I30" s="48">
        <v>16.957999999999998</v>
      </c>
      <c r="J30" s="48">
        <v>39.711000000000006</v>
      </c>
      <c r="K30" s="130">
        <v>0</v>
      </c>
      <c r="L30" s="130">
        <v>0.90900000000000003</v>
      </c>
      <c r="M30" s="48">
        <v>0</v>
      </c>
      <c r="N30" s="48">
        <v>0.26400000000000001</v>
      </c>
      <c r="O30" s="48">
        <v>0</v>
      </c>
      <c r="P30" s="48">
        <v>0.247</v>
      </c>
      <c r="Q30" s="48">
        <v>0</v>
      </c>
      <c r="R30" s="48">
        <v>0.39800000000000002</v>
      </c>
      <c r="S30" s="48">
        <v>0</v>
      </c>
      <c r="T30" s="48">
        <v>0</v>
      </c>
      <c r="U30" s="48">
        <v>38.802000000000007</v>
      </c>
      <c r="V30" s="48">
        <v>0.90900000000000003</v>
      </c>
      <c r="W30" s="48">
        <v>0</v>
      </c>
      <c r="X30" s="49" t="s">
        <v>172</v>
      </c>
      <c r="Y30" s="3"/>
      <c r="Z30" s="3"/>
    </row>
    <row r="31" spans="1:26" ht="47.25" x14ac:dyDescent="0.25">
      <c r="A31" s="74" t="s">
        <v>118</v>
      </c>
      <c r="B31" s="31" t="s">
        <v>119</v>
      </c>
      <c r="C31" s="41" t="s">
        <v>115</v>
      </c>
      <c r="D31" s="48">
        <v>0</v>
      </c>
      <c r="E31" s="48">
        <v>0</v>
      </c>
      <c r="F31" s="48" t="s">
        <v>172</v>
      </c>
      <c r="G31" s="48" t="s">
        <v>172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0</v>
      </c>
      <c r="U31" s="48">
        <v>0</v>
      </c>
      <c r="V31" s="48">
        <v>0</v>
      </c>
      <c r="W31" s="48">
        <v>0</v>
      </c>
      <c r="X31" s="49" t="s">
        <v>172</v>
      </c>
      <c r="Y31" s="3"/>
      <c r="Z31" s="3"/>
    </row>
    <row r="32" spans="1:26" s="82" customFormat="1" ht="63" x14ac:dyDescent="0.25">
      <c r="A32" s="75" t="s">
        <v>120</v>
      </c>
      <c r="B32" s="76" t="s">
        <v>121</v>
      </c>
      <c r="C32" s="77" t="s">
        <v>115</v>
      </c>
      <c r="D32" s="80">
        <v>0</v>
      </c>
      <c r="E32" s="80">
        <v>0</v>
      </c>
      <c r="F32" s="80" t="s">
        <v>172</v>
      </c>
      <c r="G32" s="80" t="s">
        <v>172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v>0</v>
      </c>
      <c r="O32" s="80">
        <v>0</v>
      </c>
      <c r="P32" s="80">
        <v>0</v>
      </c>
      <c r="Q32" s="80">
        <v>0</v>
      </c>
      <c r="R32" s="80">
        <v>0</v>
      </c>
      <c r="S32" s="80">
        <v>0</v>
      </c>
      <c r="T32" s="80">
        <v>0</v>
      </c>
      <c r="U32" s="80">
        <v>0</v>
      </c>
      <c r="V32" s="80">
        <v>0</v>
      </c>
      <c r="W32" s="80">
        <v>0</v>
      </c>
      <c r="X32" s="81" t="s">
        <v>172</v>
      </c>
    </row>
    <row r="33" spans="1:26" s="82" customFormat="1" ht="63" x14ac:dyDescent="0.25">
      <c r="A33" s="75" t="s">
        <v>122</v>
      </c>
      <c r="B33" s="76" t="s">
        <v>123</v>
      </c>
      <c r="C33" s="83" t="s">
        <v>115</v>
      </c>
      <c r="D33" s="80">
        <v>0</v>
      </c>
      <c r="E33" s="80">
        <v>0</v>
      </c>
      <c r="F33" s="80" t="s">
        <v>172</v>
      </c>
      <c r="G33" s="80" t="s">
        <v>172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v>0</v>
      </c>
      <c r="O33" s="80">
        <v>0</v>
      </c>
      <c r="P33" s="80">
        <v>0</v>
      </c>
      <c r="Q33" s="80">
        <v>0</v>
      </c>
      <c r="R33" s="80">
        <v>0</v>
      </c>
      <c r="S33" s="80">
        <v>0</v>
      </c>
      <c r="T33" s="80">
        <v>0</v>
      </c>
      <c r="U33" s="80">
        <v>0</v>
      </c>
      <c r="V33" s="80">
        <v>0</v>
      </c>
      <c r="W33" s="80">
        <v>0</v>
      </c>
      <c r="X33" s="81" t="s">
        <v>172</v>
      </c>
    </row>
    <row r="34" spans="1:26" s="82" customFormat="1" ht="47.25" x14ac:dyDescent="0.25">
      <c r="A34" s="75" t="s">
        <v>124</v>
      </c>
      <c r="B34" s="76" t="s">
        <v>125</v>
      </c>
      <c r="C34" s="83" t="s">
        <v>115</v>
      </c>
      <c r="D34" s="80">
        <v>0</v>
      </c>
      <c r="E34" s="80">
        <v>0</v>
      </c>
      <c r="F34" s="80" t="s">
        <v>172</v>
      </c>
      <c r="G34" s="80" t="s">
        <v>172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v>0</v>
      </c>
      <c r="O34" s="80">
        <v>0</v>
      </c>
      <c r="P34" s="80">
        <v>0</v>
      </c>
      <c r="Q34" s="80">
        <v>0</v>
      </c>
      <c r="R34" s="80">
        <v>0</v>
      </c>
      <c r="S34" s="80">
        <v>0</v>
      </c>
      <c r="T34" s="80">
        <v>0</v>
      </c>
      <c r="U34" s="80">
        <v>0</v>
      </c>
      <c r="V34" s="80">
        <v>0</v>
      </c>
      <c r="W34" s="80">
        <v>0</v>
      </c>
      <c r="X34" s="81" t="s">
        <v>172</v>
      </c>
    </row>
    <row r="35" spans="1:26" ht="31.5" x14ac:dyDescent="0.25">
      <c r="A35" s="74" t="s">
        <v>126</v>
      </c>
      <c r="B35" s="31" t="s">
        <v>127</v>
      </c>
      <c r="C35" s="41" t="s">
        <v>115</v>
      </c>
      <c r="D35" s="48">
        <v>0</v>
      </c>
      <c r="E35" s="48">
        <v>0</v>
      </c>
      <c r="F35" s="48" t="s">
        <v>172</v>
      </c>
      <c r="G35" s="48" t="s">
        <v>172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8">
        <v>0</v>
      </c>
      <c r="X35" s="49" t="s">
        <v>172</v>
      </c>
      <c r="Y35" s="3"/>
      <c r="Z35" s="3"/>
    </row>
    <row r="36" spans="1:26" s="82" customFormat="1" ht="63" x14ac:dyDescent="0.25">
      <c r="A36" s="75" t="s">
        <v>128</v>
      </c>
      <c r="B36" s="76" t="s">
        <v>129</v>
      </c>
      <c r="C36" s="83" t="s">
        <v>115</v>
      </c>
      <c r="D36" s="80">
        <v>0</v>
      </c>
      <c r="E36" s="80">
        <v>0</v>
      </c>
      <c r="F36" s="80" t="s">
        <v>172</v>
      </c>
      <c r="G36" s="80" t="s">
        <v>172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v>0</v>
      </c>
      <c r="O36" s="80">
        <v>0</v>
      </c>
      <c r="P36" s="80">
        <v>0</v>
      </c>
      <c r="Q36" s="80">
        <v>0</v>
      </c>
      <c r="R36" s="80">
        <v>0</v>
      </c>
      <c r="S36" s="80">
        <v>0</v>
      </c>
      <c r="T36" s="80">
        <v>0</v>
      </c>
      <c r="U36" s="80">
        <v>0</v>
      </c>
      <c r="V36" s="80">
        <v>0</v>
      </c>
      <c r="W36" s="80">
        <v>0</v>
      </c>
      <c r="X36" s="81" t="s">
        <v>172</v>
      </c>
    </row>
    <row r="37" spans="1:26" s="82" customFormat="1" ht="47.25" x14ac:dyDescent="0.25">
      <c r="A37" s="75" t="s">
        <v>130</v>
      </c>
      <c r="B37" s="76" t="s">
        <v>131</v>
      </c>
      <c r="C37" s="83" t="s">
        <v>115</v>
      </c>
      <c r="D37" s="80">
        <v>0</v>
      </c>
      <c r="E37" s="80">
        <v>0</v>
      </c>
      <c r="F37" s="80" t="s">
        <v>172</v>
      </c>
      <c r="G37" s="80" t="s">
        <v>172</v>
      </c>
      <c r="H37" s="80">
        <v>0</v>
      </c>
      <c r="I37" s="80">
        <v>0</v>
      </c>
      <c r="J37" s="80">
        <v>0</v>
      </c>
      <c r="K37" s="80">
        <v>0</v>
      </c>
      <c r="L37" s="80">
        <v>0</v>
      </c>
      <c r="M37" s="80">
        <v>0</v>
      </c>
      <c r="N37" s="80">
        <v>0</v>
      </c>
      <c r="O37" s="80">
        <v>0</v>
      </c>
      <c r="P37" s="80">
        <v>0</v>
      </c>
      <c r="Q37" s="80">
        <v>0</v>
      </c>
      <c r="R37" s="80">
        <v>0</v>
      </c>
      <c r="S37" s="80">
        <v>0</v>
      </c>
      <c r="T37" s="80">
        <v>0</v>
      </c>
      <c r="U37" s="80">
        <v>0</v>
      </c>
      <c r="V37" s="80">
        <v>0</v>
      </c>
      <c r="W37" s="80">
        <v>0</v>
      </c>
      <c r="X37" s="81" t="s">
        <v>172</v>
      </c>
    </row>
    <row r="38" spans="1:26" ht="47.25" x14ac:dyDescent="0.25">
      <c r="A38" s="74" t="s">
        <v>132</v>
      </c>
      <c r="B38" s="31" t="s">
        <v>133</v>
      </c>
      <c r="C38" s="41" t="s">
        <v>115</v>
      </c>
      <c r="D38" s="48">
        <v>0</v>
      </c>
      <c r="E38" s="48">
        <v>0</v>
      </c>
      <c r="F38" s="48" t="s">
        <v>172</v>
      </c>
      <c r="G38" s="48" t="s">
        <v>172</v>
      </c>
      <c r="H38" s="48">
        <v>0</v>
      </c>
      <c r="I38" s="48">
        <v>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0</v>
      </c>
      <c r="T38" s="48">
        <v>0</v>
      </c>
      <c r="U38" s="48">
        <v>0</v>
      </c>
      <c r="V38" s="48">
        <v>0</v>
      </c>
      <c r="W38" s="48">
        <v>0</v>
      </c>
      <c r="X38" s="49" t="s">
        <v>172</v>
      </c>
      <c r="Y38" s="3"/>
      <c r="Z38" s="3"/>
    </row>
    <row r="39" spans="1:26" ht="78.75" x14ac:dyDescent="0.25">
      <c r="A39" s="31" t="s">
        <v>48</v>
      </c>
      <c r="B39" s="31" t="s">
        <v>49</v>
      </c>
      <c r="C39" s="41" t="s">
        <v>115</v>
      </c>
      <c r="D39" s="48">
        <v>0</v>
      </c>
      <c r="E39" s="48">
        <v>56.668999999999997</v>
      </c>
      <c r="F39" s="48" t="s">
        <v>172</v>
      </c>
      <c r="G39" s="48" t="s">
        <v>172</v>
      </c>
      <c r="H39" s="48">
        <v>56.668999999999997</v>
      </c>
      <c r="I39" s="48">
        <v>16.957999999999998</v>
      </c>
      <c r="J39" s="48">
        <v>39.711000000000006</v>
      </c>
      <c r="K39" s="48">
        <v>0</v>
      </c>
      <c r="L39" s="48">
        <v>0.90900000000000003</v>
      </c>
      <c r="M39" s="48">
        <v>0</v>
      </c>
      <c r="N39" s="48">
        <v>0.26400000000000001</v>
      </c>
      <c r="O39" s="48">
        <v>0</v>
      </c>
      <c r="P39" s="48">
        <v>0.247</v>
      </c>
      <c r="Q39" s="48">
        <v>0</v>
      </c>
      <c r="R39" s="48">
        <v>0.39800000000000002</v>
      </c>
      <c r="S39" s="48">
        <v>0</v>
      </c>
      <c r="T39" s="48">
        <v>0</v>
      </c>
      <c r="U39" s="48">
        <v>38.802000000000007</v>
      </c>
      <c r="V39" s="48">
        <v>0.90900000000000003</v>
      </c>
      <c r="W39" s="48">
        <v>0</v>
      </c>
      <c r="X39" s="49" t="s">
        <v>172</v>
      </c>
      <c r="Y39" s="3"/>
      <c r="Z39" s="3"/>
    </row>
    <row r="40" spans="1:26" s="82" customFormat="1" ht="63" x14ac:dyDescent="0.25">
      <c r="A40" s="85" t="s">
        <v>50</v>
      </c>
      <c r="B40" s="76" t="s">
        <v>51</v>
      </c>
      <c r="C40" s="86" t="s">
        <v>115</v>
      </c>
      <c r="D40" s="80">
        <v>0</v>
      </c>
      <c r="E40" s="80">
        <v>56.668999999999997</v>
      </c>
      <c r="F40" s="80" t="s">
        <v>172</v>
      </c>
      <c r="G40" s="80" t="s">
        <v>172</v>
      </c>
      <c r="H40" s="80">
        <v>56.668999999999997</v>
      </c>
      <c r="I40" s="80">
        <v>16.957999999999998</v>
      </c>
      <c r="J40" s="80">
        <v>39.711000000000006</v>
      </c>
      <c r="K40" s="80">
        <v>0</v>
      </c>
      <c r="L40" s="80">
        <v>0.90900000000000003</v>
      </c>
      <c r="M40" s="80">
        <v>0</v>
      </c>
      <c r="N40" s="80">
        <v>0.26400000000000001</v>
      </c>
      <c r="O40" s="80">
        <v>0</v>
      </c>
      <c r="P40" s="80">
        <v>0.247</v>
      </c>
      <c r="Q40" s="80">
        <v>0</v>
      </c>
      <c r="R40" s="80">
        <v>0.39800000000000002</v>
      </c>
      <c r="S40" s="80">
        <v>0</v>
      </c>
      <c r="T40" s="80">
        <v>0</v>
      </c>
      <c r="U40" s="80">
        <v>38.802000000000007</v>
      </c>
      <c r="V40" s="80">
        <v>0.90900000000000003</v>
      </c>
      <c r="W40" s="80">
        <v>0</v>
      </c>
      <c r="X40" s="81" t="s">
        <v>172</v>
      </c>
    </row>
    <row r="41" spans="1:26" x14ac:dyDescent="0.25">
      <c r="A41" s="42" t="s">
        <v>50</v>
      </c>
      <c r="B41" s="43" t="s">
        <v>65</v>
      </c>
      <c r="C41" s="44" t="s">
        <v>66</v>
      </c>
      <c r="D41" s="14" t="s">
        <v>78</v>
      </c>
      <c r="E41" s="58">
        <v>47.951999999999998</v>
      </c>
      <c r="F41" s="59" t="s">
        <v>108</v>
      </c>
      <c r="G41" s="47" t="s">
        <v>172</v>
      </c>
      <c r="H41" s="47">
        <v>47.951999999999998</v>
      </c>
      <c r="I41" s="58">
        <v>14.385999999999999</v>
      </c>
      <c r="J41" s="60">
        <v>33.566000000000003</v>
      </c>
      <c r="K41" s="47">
        <v>0</v>
      </c>
      <c r="L41" s="47">
        <v>0.77200000000000002</v>
      </c>
      <c r="M41" s="47">
        <v>0</v>
      </c>
      <c r="N41" s="47">
        <v>0.224</v>
      </c>
      <c r="O41" s="47">
        <v>0</v>
      </c>
      <c r="P41" s="47">
        <v>0.21</v>
      </c>
      <c r="Q41" s="47">
        <v>0</v>
      </c>
      <c r="R41" s="47">
        <v>0.33800000000000002</v>
      </c>
      <c r="S41" s="47">
        <v>0</v>
      </c>
      <c r="T41" s="47">
        <v>0</v>
      </c>
      <c r="U41" s="47">
        <v>32.794000000000004</v>
      </c>
      <c r="V41" s="47">
        <v>0.77200000000000002</v>
      </c>
      <c r="W41" s="47">
        <v>0</v>
      </c>
      <c r="X41" s="46" t="s">
        <v>172</v>
      </c>
      <c r="Y41" s="3"/>
      <c r="Z41" s="3"/>
    </row>
    <row r="42" spans="1:26" ht="47.25" x14ac:dyDescent="0.25">
      <c r="A42" s="42" t="s">
        <v>134</v>
      </c>
      <c r="B42" s="45" t="s">
        <v>67</v>
      </c>
      <c r="C42" s="44" t="s">
        <v>68</v>
      </c>
      <c r="D42" s="14" t="s">
        <v>78</v>
      </c>
      <c r="E42" s="58">
        <v>8.7170000000000005</v>
      </c>
      <c r="F42" s="59" t="s">
        <v>109</v>
      </c>
      <c r="G42" s="47" t="s">
        <v>172</v>
      </c>
      <c r="H42" s="47">
        <v>8.7170000000000005</v>
      </c>
      <c r="I42" s="58">
        <v>2.5720000000000001</v>
      </c>
      <c r="J42" s="58">
        <v>6.1450000000000005</v>
      </c>
      <c r="K42" s="47">
        <v>0</v>
      </c>
      <c r="L42" s="47">
        <v>0.13700000000000001</v>
      </c>
      <c r="M42" s="47">
        <v>0</v>
      </c>
      <c r="N42" s="47">
        <v>0.04</v>
      </c>
      <c r="O42" s="47">
        <v>0</v>
      </c>
      <c r="P42" s="47">
        <v>3.6999999999999998E-2</v>
      </c>
      <c r="Q42" s="47">
        <v>0</v>
      </c>
      <c r="R42" s="47">
        <v>0.06</v>
      </c>
      <c r="S42" s="47">
        <v>0</v>
      </c>
      <c r="T42" s="47">
        <v>0</v>
      </c>
      <c r="U42" s="47">
        <v>6.0080000000000009</v>
      </c>
      <c r="V42" s="47">
        <v>0.13700000000000001</v>
      </c>
      <c r="W42" s="47">
        <v>0</v>
      </c>
      <c r="X42" s="46" t="s">
        <v>172</v>
      </c>
      <c r="Y42" s="3"/>
      <c r="Z42" s="3"/>
    </row>
    <row r="43" spans="1:26" s="82" customFormat="1" ht="78.75" x14ac:dyDescent="0.25">
      <c r="A43" s="76" t="s">
        <v>134</v>
      </c>
      <c r="B43" s="84" t="s">
        <v>135</v>
      </c>
      <c r="C43" s="83" t="s">
        <v>115</v>
      </c>
      <c r="D43" s="80">
        <v>0</v>
      </c>
      <c r="E43" s="80">
        <v>0</v>
      </c>
      <c r="F43" s="80">
        <v>0</v>
      </c>
      <c r="G43" s="80" t="s">
        <v>172</v>
      </c>
      <c r="H43" s="80">
        <v>0</v>
      </c>
      <c r="I43" s="80">
        <v>0</v>
      </c>
      <c r="J43" s="80">
        <v>0</v>
      </c>
      <c r="K43" s="80">
        <v>0</v>
      </c>
      <c r="L43" s="80">
        <v>0</v>
      </c>
      <c r="M43" s="80">
        <v>0</v>
      </c>
      <c r="N43" s="80">
        <v>0</v>
      </c>
      <c r="O43" s="80">
        <v>0</v>
      </c>
      <c r="P43" s="80">
        <v>0</v>
      </c>
      <c r="Q43" s="80">
        <v>0</v>
      </c>
      <c r="R43" s="80">
        <v>0</v>
      </c>
      <c r="S43" s="80">
        <v>0</v>
      </c>
      <c r="T43" s="80">
        <v>0</v>
      </c>
      <c r="U43" s="80">
        <v>0</v>
      </c>
      <c r="V43" s="80">
        <v>0</v>
      </c>
      <c r="W43" s="80">
        <v>0</v>
      </c>
      <c r="X43" s="81" t="s">
        <v>172</v>
      </c>
    </row>
    <row r="44" spans="1:26" ht="31.5" x14ac:dyDescent="0.25">
      <c r="A44" s="30" t="s">
        <v>52</v>
      </c>
      <c r="B44" s="31" t="s">
        <v>53</v>
      </c>
      <c r="C44" s="32" t="s">
        <v>115</v>
      </c>
      <c r="D44" s="48">
        <v>11.081380000000001</v>
      </c>
      <c r="E44" s="48">
        <v>18.975999999999999</v>
      </c>
      <c r="F44" s="48" t="s">
        <v>172</v>
      </c>
      <c r="G44" s="48" t="s">
        <v>172</v>
      </c>
      <c r="H44" s="48">
        <v>18.975999999999999</v>
      </c>
      <c r="I44" s="48">
        <v>0</v>
      </c>
      <c r="J44" s="48">
        <v>18.975999999999999</v>
      </c>
      <c r="K44" s="130">
        <v>16.916</v>
      </c>
      <c r="L44" s="130">
        <v>0</v>
      </c>
      <c r="M44" s="48">
        <v>0</v>
      </c>
      <c r="N44" s="48">
        <v>0</v>
      </c>
      <c r="O44" s="48">
        <v>0.59499999999999997</v>
      </c>
      <c r="P44" s="48">
        <v>0</v>
      </c>
      <c r="Q44" s="48">
        <v>15.187999999999999</v>
      </c>
      <c r="R44" s="48">
        <v>0</v>
      </c>
      <c r="S44" s="48">
        <v>1.133</v>
      </c>
      <c r="T44" s="48">
        <v>0</v>
      </c>
      <c r="U44" s="48">
        <v>18.975999999999999</v>
      </c>
      <c r="V44" s="48">
        <v>-15.783000000000001</v>
      </c>
      <c r="W44" s="64">
        <v>100</v>
      </c>
      <c r="X44" s="49" t="s">
        <v>172</v>
      </c>
      <c r="Y44" s="3"/>
      <c r="Z44" s="3"/>
    </row>
    <row r="45" spans="1:26" s="82" customFormat="1" ht="63" x14ac:dyDescent="0.25">
      <c r="A45" s="85" t="s">
        <v>54</v>
      </c>
      <c r="B45" s="76" t="s">
        <v>55</v>
      </c>
      <c r="C45" s="86" t="s">
        <v>115</v>
      </c>
      <c r="D45" s="80">
        <v>0.39883999999999997</v>
      </c>
      <c r="E45" s="80">
        <v>2.206</v>
      </c>
      <c r="F45" s="80" t="s">
        <v>172</v>
      </c>
      <c r="G45" s="80" t="s">
        <v>172</v>
      </c>
      <c r="H45" s="80">
        <v>2.206</v>
      </c>
      <c r="I45" s="80">
        <v>0</v>
      </c>
      <c r="J45" s="80">
        <v>2.206</v>
      </c>
      <c r="K45" s="80">
        <v>2.206</v>
      </c>
      <c r="L45" s="80">
        <v>0</v>
      </c>
      <c r="M45" s="80">
        <v>0</v>
      </c>
      <c r="N45" s="80">
        <v>0</v>
      </c>
      <c r="O45" s="80">
        <v>0.59499999999999997</v>
      </c>
      <c r="P45" s="80">
        <v>0</v>
      </c>
      <c r="Q45" s="80">
        <v>0.47799999999999998</v>
      </c>
      <c r="R45" s="80">
        <v>0</v>
      </c>
      <c r="S45" s="80">
        <v>1.133</v>
      </c>
      <c r="T45" s="80">
        <v>0</v>
      </c>
      <c r="U45" s="80">
        <v>2.206</v>
      </c>
      <c r="V45" s="80">
        <v>-1.073</v>
      </c>
      <c r="W45" s="105">
        <v>-100</v>
      </c>
      <c r="X45" s="81" t="s">
        <v>172</v>
      </c>
    </row>
    <row r="46" spans="1:26" ht="31.5" x14ac:dyDescent="0.25">
      <c r="A46" s="33" t="s">
        <v>56</v>
      </c>
      <c r="B46" s="34" t="s">
        <v>57</v>
      </c>
      <c r="C46" s="35" t="s">
        <v>115</v>
      </c>
      <c r="D46" s="50">
        <v>0.39883999999999997</v>
      </c>
      <c r="E46" s="50">
        <v>2.206</v>
      </c>
      <c r="F46" s="50" t="s">
        <v>172</v>
      </c>
      <c r="G46" s="50" t="s">
        <v>172</v>
      </c>
      <c r="H46" s="50">
        <v>2.206</v>
      </c>
      <c r="I46" s="50">
        <v>0</v>
      </c>
      <c r="J46" s="50">
        <v>2.206</v>
      </c>
      <c r="K46" s="50">
        <v>2.206</v>
      </c>
      <c r="L46" s="50">
        <v>0</v>
      </c>
      <c r="M46" s="50">
        <v>0</v>
      </c>
      <c r="N46" s="50">
        <v>0</v>
      </c>
      <c r="O46" s="50">
        <v>0.59499999999999997</v>
      </c>
      <c r="P46" s="50">
        <v>0</v>
      </c>
      <c r="Q46" s="50">
        <v>0.47799999999999998</v>
      </c>
      <c r="R46" s="50">
        <v>0</v>
      </c>
      <c r="S46" s="50">
        <v>1.133</v>
      </c>
      <c r="T46" s="50">
        <v>0</v>
      </c>
      <c r="U46" s="50">
        <v>2.206</v>
      </c>
      <c r="V46" s="50">
        <v>-1.073</v>
      </c>
      <c r="W46" s="106">
        <v>-100</v>
      </c>
      <c r="X46" s="51" t="s">
        <v>172</v>
      </c>
      <c r="Y46" s="3"/>
      <c r="Z46" s="3"/>
    </row>
    <row r="47" spans="1:26" s="3" customFormat="1" ht="78.75" x14ac:dyDescent="0.25">
      <c r="A47" s="28" t="s">
        <v>58</v>
      </c>
      <c r="B47" s="52" t="s">
        <v>82</v>
      </c>
      <c r="C47" s="56" t="s">
        <v>83</v>
      </c>
      <c r="D47" s="57">
        <v>8.6139999999999994E-2</v>
      </c>
      <c r="E47" s="44">
        <v>0.47799999999999998</v>
      </c>
      <c r="F47" s="55" t="s">
        <v>107</v>
      </c>
      <c r="G47" s="47" t="s">
        <v>172</v>
      </c>
      <c r="H47" s="57">
        <v>0.47799999999999998</v>
      </c>
      <c r="I47" s="47">
        <v>0</v>
      </c>
      <c r="J47" s="47">
        <v>0.47799999999999998</v>
      </c>
      <c r="K47" s="47">
        <v>0.47799999999999998</v>
      </c>
      <c r="L47" s="47">
        <v>0</v>
      </c>
      <c r="M47" s="47">
        <v>0</v>
      </c>
      <c r="N47" s="47">
        <v>0</v>
      </c>
      <c r="O47" s="47">
        <v>0</v>
      </c>
      <c r="P47" s="47">
        <v>0</v>
      </c>
      <c r="Q47" s="47">
        <v>0.47799999999999998</v>
      </c>
      <c r="R47" s="47">
        <v>0</v>
      </c>
      <c r="S47" s="47">
        <v>0</v>
      </c>
      <c r="T47" s="47">
        <v>0</v>
      </c>
      <c r="U47" s="47">
        <v>0.47799999999999998</v>
      </c>
      <c r="V47" s="47">
        <v>-0.47799999999999998</v>
      </c>
      <c r="W47" s="63">
        <v>-100</v>
      </c>
      <c r="X47" s="46" t="s">
        <v>172</v>
      </c>
    </row>
    <row r="48" spans="1:26" s="3" customFormat="1" ht="63" x14ac:dyDescent="0.25">
      <c r="A48" s="28" t="s">
        <v>84</v>
      </c>
      <c r="B48" s="52" t="s">
        <v>85</v>
      </c>
      <c r="C48" s="56" t="s">
        <v>86</v>
      </c>
      <c r="D48" s="57">
        <v>0.11327999999999999</v>
      </c>
      <c r="E48" s="44">
        <v>0.59499999999999997</v>
      </c>
      <c r="F48" s="55" t="s">
        <v>107</v>
      </c>
      <c r="G48" s="47" t="s">
        <v>172</v>
      </c>
      <c r="H48" s="47">
        <v>0.59499999999999997</v>
      </c>
      <c r="I48" s="47">
        <v>0</v>
      </c>
      <c r="J48" s="47">
        <v>0.59499999999999997</v>
      </c>
      <c r="K48" s="47">
        <v>0.59499999999999997</v>
      </c>
      <c r="L48" s="47">
        <v>0</v>
      </c>
      <c r="M48" s="47">
        <v>0</v>
      </c>
      <c r="N48" s="47">
        <v>0</v>
      </c>
      <c r="O48" s="47">
        <v>0.59499999999999997</v>
      </c>
      <c r="P48" s="47">
        <v>0</v>
      </c>
      <c r="Q48" s="47">
        <v>0</v>
      </c>
      <c r="R48" s="47">
        <v>0</v>
      </c>
      <c r="S48" s="47">
        <v>0</v>
      </c>
      <c r="T48" s="47">
        <v>0</v>
      </c>
      <c r="U48" s="47">
        <v>0.59499999999999997</v>
      </c>
      <c r="V48" s="47">
        <v>-0.59499999999999997</v>
      </c>
      <c r="W48" s="63">
        <v>-100</v>
      </c>
      <c r="X48" s="46" t="s">
        <v>172</v>
      </c>
    </row>
    <row r="49" spans="1:26" s="3" customFormat="1" ht="78.75" x14ac:dyDescent="0.25">
      <c r="A49" s="28" t="s">
        <v>87</v>
      </c>
      <c r="B49" s="52" t="s">
        <v>88</v>
      </c>
      <c r="C49" s="56" t="s">
        <v>89</v>
      </c>
      <c r="D49" s="57">
        <v>8.6139999999999994E-2</v>
      </c>
      <c r="E49" s="44">
        <v>0.47799999999999998</v>
      </c>
      <c r="F49" s="55" t="s">
        <v>107</v>
      </c>
      <c r="G49" s="47" t="s">
        <v>172</v>
      </c>
      <c r="H49" s="47">
        <v>0.47799999999999998</v>
      </c>
      <c r="I49" s="47">
        <v>0</v>
      </c>
      <c r="J49" s="47">
        <v>0.47799999999999998</v>
      </c>
      <c r="K49" s="47">
        <v>0.47799999999999998</v>
      </c>
      <c r="L49" s="47">
        <v>0</v>
      </c>
      <c r="M49" s="47">
        <v>0</v>
      </c>
      <c r="N49" s="47">
        <v>0</v>
      </c>
      <c r="O49" s="47">
        <v>0</v>
      </c>
      <c r="P49" s="47">
        <v>0</v>
      </c>
      <c r="Q49" s="47">
        <v>0</v>
      </c>
      <c r="R49" s="47">
        <v>0</v>
      </c>
      <c r="S49" s="47">
        <v>0.47799999999999998</v>
      </c>
      <c r="T49" s="47">
        <v>0</v>
      </c>
      <c r="U49" s="47">
        <v>0.47799999999999998</v>
      </c>
      <c r="V49" s="47">
        <v>0</v>
      </c>
      <c r="W49" s="63">
        <v>0</v>
      </c>
      <c r="X49" s="46" t="s">
        <v>172</v>
      </c>
    </row>
    <row r="50" spans="1:26" ht="78.75" x14ac:dyDescent="0.25">
      <c r="A50" s="28" t="s">
        <v>90</v>
      </c>
      <c r="B50" s="52" t="s">
        <v>91</v>
      </c>
      <c r="C50" s="56" t="s">
        <v>92</v>
      </c>
      <c r="D50" s="57">
        <v>0.11327999999999999</v>
      </c>
      <c r="E50" s="44">
        <v>0.65500000000000003</v>
      </c>
      <c r="F50" s="55" t="s">
        <v>107</v>
      </c>
      <c r="G50" s="47" t="s">
        <v>172</v>
      </c>
      <c r="H50" s="47">
        <v>0.65500000000000003</v>
      </c>
      <c r="I50" s="47">
        <v>0</v>
      </c>
      <c r="J50" s="47">
        <v>0.65500000000000003</v>
      </c>
      <c r="K50" s="47">
        <v>0.65500000000000003</v>
      </c>
      <c r="L50" s="47">
        <v>0</v>
      </c>
      <c r="M50" s="47">
        <v>0</v>
      </c>
      <c r="N50" s="47">
        <v>0</v>
      </c>
      <c r="O50" s="47">
        <v>0</v>
      </c>
      <c r="P50" s="47">
        <v>0</v>
      </c>
      <c r="Q50" s="47">
        <v>0</v>
      </c>
      <c r="R50" s="47">
        <v>0</v>
      </c>
      <c r="S50" s="47">
        <v>0.65500000000000003</v>
      </c>
      <c r="T50" s="47">
        <v>0</v>
      </c>
      <c r="U50" s="47">
        <v>0.65500000000000003</v>
      </c>
      <c r="V50" s="47">
        <v>0</v>
      </c>
      <c r="W50" s="63">
        <v>0</v>
      </c>
      <c r="X50" s="46" t="s">
        <v>172</v>
      </c>
      <c r="Y50" s="3"/>
      <c r="Z50" s="3"/>
    </row>
    <row r="51" spans="1:26" s="79" customFormat="1" ht="47.25" x14ac:dyDescent="0.25">
      <c r="A51" s="34" t="s">
        <v>136</v>
      </c>
      <c r="B51" s="89" t="s">
        <v>137</v>
      </c>
      <c r="C51" s="37" t="s">
        <v>115</v>
      </c>
      <c r="D51" s="61">
        <v>0</v>
      </c>
      <c r="E51" s="61">
        <v>0</v>
      </c>
      <c r="F51" s="90" t="s">
        <v>172</v>
      </c>
      <c r="G51" s="50" t="s">
        <v>172</v>
      </c>
      <c r="H51" s="50">
        <v>0</v>
      </c>
      <c r="I51" s="50">
        <v>0</v>
      </c>
      <c r="J51" s="50">
        <v>0</v>
      </c>
      <c r="K51" s="50">
        <v>0</v>
      </c>
      <c r="L51" s="50">
        <v>0</v>
      </c>
      <c r="M51" s="50">
        <v>0</v>
      </c>
      <c r="N51" s="50">
        <v>0</v>
      </c>
      <c r="O51" s="50">
        <v>0</v>
      </c>
      <c r="P51" s="50">
        <v>0</v>
      </c>
      <c r="Q51" s="50">
        <v>0</v>
      </c>
      <c r="R51" s="50">
        <v>0</v>
      </c>
      <c r="S51" s="50">
        <v>0</v>
      </c>
      <c r="T51" s="50">
        <v>0</v>
      </c>
      <c r="U51" s="50">
        <v>0</v>
      </c>
      <c r="V51" s="50">
        <v>0</v>
      </c>
      <c r="W51" s="106">
        <v>0</v>
      </c>
      <c r="X51" s="51" t="s">
        <v>172</v>
      </c>
    </row>
    <row r="52" spans="1:26" s="82" customFormat="1" ht="47.25" x14ac:dyDescent="0.25">
      <c r="A52" s="91" t="s">
        <v>59</v>
      </c>
      <c r="B52" s="88" t="s">
        <v>60</v>
      </c>
      <c r="C52" s="83" t="s">
        <v>115</v>
      </c>
      <c r="D52" s="80">
        <v>10.682540000000001</v>
      </c>
      <c r="E52" s="80">
        <v>12.904</v>
      </c>
      <c r="F52" s="80" t="s">
        <v>172</v>
      </c>
      <c r="G52" s="80" t="s">
        <v>172</v>
      </c>
      <c r="H52" s="80">
        <v>12.904</v>
      </c>
      <c r="I52" s="80">
        <v>0</v>
      </c>
      <c r="J52" s="80">
        <v>12.904</v>
      </c>
      <c r="K52" s="80">
        <v>12.904</v>
      </c>
      <c r="L52" s="80">
        <v>0</v>
      </c>
      <c r="M52" s="80">
        <v>0</v>
      </c>
      <c r="N52" s="80">
        <v>0</v>
      </c>
      <c r="O52" s="80">
        <v>0</v>
      </c>
      <c r="P52" s="80">
        <v>0</v>
      </c>
      <c r="Q52" s="80">
        <v>12.904</v>
      </c>
      <c r="R52" s="80">
        <v>0</v>
      </c>
      <c r="S52" s="80">
        <v>0</v>
      </c>
      <c r="T52" s="80">
        <v>0</v>
      </c>
      <c r="U52" s="80">
        <v>12.904</v>
      </c>
      <c r="V52" s="80">
        <v>-12.904</v>
      </c>
      <c r="W52" s="105">
        <v>100</v>
      </c>
      <c r="X52" s="81" t="s">
        <v>172</v>
      </c>
    </row>
    <row r="53" spans="1:26" ht="31.5" x14ac:dyDescent="0.25">
      <c r="A53" s="36" t="s">
        <v>61</v>
      </c>
      <c r="B53" s="37" t="s">
        <v>62</v>
      </c>
      <c r="C53" s="38" t="s">
        <v>115</v>
      </c>
      <c r="D53" s="50">
        <v>10.682540000000001</v>
      </c>
      <c r="E53" s="50">
        <v>12.904</v>
      </c>
      <c r="F53" s="50" t="s">
        <v>107</v>
      </c>
      <c r="G53" s="50" t="s">
        <v>172</v>
      </c>
      <c r="H53" s="50">
        <v>12.904</v>
      </c>
      <c r="I53" s="50">
        <v>0</v>
      </c>
      <c r="J53" s="50">
        <v>12.904</v>
      </c>
      <c r="K53" s="50">
        <v>12.904</v>
      </c>
      <c r="L53" s="50">
        <v>0</v>
      </c>
      <c r="M53" s="50">
        <v>0</v>
      </c>
      <c r="N53" s="50">
        <v>0</v>
      </c>
      <c r="O53" s="50">
        <v>0</v>
      </c>
      <c r="P53" s="50">
        <v>0</v>
      </c>
      <c r="Q53" s="50">
        <v>12.904</v>
      </c>
      <c r="R53" s="50">
        <v>0</v>
      </c>
      <c r="S53" s="50">
        <v>0</v>
      </c>
      <c r="T53" s="50">
        <v>0</v>
      </c>
      <c r="U53" s="50">
        <v>12.904</v>
      </c>
      <c r="V53" s="50">
        <v>-12.904</v>
      </c>
      <c r="W53" s="106">
        <v>100</v>
      </c>
      <c r="X53" s="51" t="s">
        <v>172</v>
      </c>
      <c r="Y53" s="3"/>
      <c r="Z53" s="3"/>
    </row>
    <row r="54" spans="1:26" ht="126" x14ac:dyDescent="0.25">
      <c r="A54" s="53" t="s">
        <v>93</v>
      </c>
      <c r="B54" s="54" t="s">
        <v>94</v>
      </c>
      <c r="C54" s="56" t="s">
        <v>95</v>
      </c>
      <c r="D54" s="57">
        <v>10.682540000000001</v>
      </c>
      <c r="E54" s="44">
        <v>12.904</v>
      </c>
      <c r="F54" s="55" t="s">
        <v>107</v>
      </c>
      <c r="G54" s="47" t="s">
        <v>172</v>
      </c>
      <c r="H54" s="47">
        <v>12.904</v>
      </c>
      <c r="I54" s="47">
        <v>0</v>
      </c>
      <c r="J54" s="47">
        <v>12.904</v>
      </c>
      <c r="K54" s="47">
        <v>12.904</v>
      </c>
      <c r="L54" s="47">
        <v>0</v>
      </c>
      <c r="M54" s="47">
        <v>0</v>
      </c>
      <c r="N54" s="47">
        <v>0</v>
      </c>
      <c r="O54" s="47">
        <v>0</v>
      </c>
      <c r="P54" s="47">
        <v>0</v>
      </c>
      <c r="Q54" s="47">
        <v>12.904</v>
      </c>
      <c r="R54" s="47">
        <v>0</v>
      </c>
      <c r="S54" s="47">
        <v>0</v>
      </c>
      <c r="T54" s="47">
        <v>0</v>
      </c>
      <c r="U54" s="47">
        <v>12.904</v>
      </c>
      <c r="V54" s="47">
        <v>-12.904</v>
      </c>
      <c r="W54" s="63">
        <v>100</v>
      </c>
      <c r="X54" s="46" t="s">
        <v>172</v>
      </c>
      <c r="Y54" s="3"/>
      <c r="Z54" s="3"/>
    </row>
    <row r="55" spans="1:26" s="79" customFormat="1" ht="31.5" x14ac:dyDescent="0.25">
      <c r="A55" s="78" t="s">
        <v>138</v>
      </c>
      <c r="B55" s="89" t="s">
        <v>139</v>
      </c>
      <c r="C55" s="65" t="s">
        <v>115</v>
      </c>
      <c r="D55" s="61">
        <v>0</v>
      </c>
      <c r="E55" s="61">
        <v>0</v>
      </c>
      <c r="F55" s="61">
        <v>0</v>
      </c>
      <c r="G55" s="61" t="s">
        <v>172</v>
      </c>
      <c r="H55" s="61">
        <v>0</v>
      </c>
      <c r="I55" s="61">
        <v>0</v>
      </c>
      <c r="J55" s="61">
        <v>0</v>
      </c>
      <c r="K55" s="61">
        <v>0</v>
      </c>
      <c r="L55" s="61">
        <v>0</v>
      </c>
      <c r="M55" s="61">
        <v>0</v>
      </c>
      <c r="N55" s="61">
        <v>0</v>
      </c>
      <c r="O55" s="61">
        <v>0</v>
      </c>
      <c r="P55" s="61">
        <v>0</v>
      </c>
      <c r="Q55" s="61">
        <v>0</v>
      </c>
      <c r="R55" s="61">
        <v>0</v>
      </c>
      <c r="S55" s="61">
        <v>0</v>
      </c>
      <c r="T55" s="61">
        <v>0</v>
      </c>
      <c r="U55" s="61">
        <v>0</v>
      </c>
      <c r="V55" s="61">
        <v>0</v>
      </c>
      <c r="W55" s="107">
        <v>0</v>
      </c>
      <c r="X55" s="51" t="s">
        <v>172</v>
      </c>
    </row>
    <row r="56" spans="1:26" s="82" customFormat="1" ht="31.5" x14ac:dyDescent="0.25">
      <c r="A56" s="91" t="s">
        <v>140</v>
      </c>
      <c r="B56" s="88" t="s">
        <v>96</v>
      </c>
      <c r="C56" s="92" t="s">
        <v>115</v>
      </c>
      <c r="D56" s="80">
        <v>0</v>
      </c>
      <c r="E56" s="80">
        <v>3.8660000000000001</v>
      </c>
      <c r="F56" s="80">
        <v>0</v>
      </c>
      <c r="G56" s="80" t="s">
        <v>172</v>
      </c>
      <c r="H56" s="80">
        <v>3.8660000000000001</v>
      </c>
      <c r="I56" s="80">
        <v>0</v>
      </c>
      <c r="J56" s="80">
        <v>3.8660000000000001</v>
      </c>
      <c r="K56" s="80">
        <v>1.806</v>
      </c>
      <c r="L56" s="80">
        <v>0</v>
      </c>
      <c r="M56" s="80">
        <v>0</v>
      </c>
      <c r="N56" s="80">
        <v>0</v>
      </c>
      <c r="O56" s="80">
        <v>0</v>
      </c>
      <c r="P56" s="80">
        <v>0</v>
      </c>
      <c r="Q56" s="80">
        <v>1.806</v>
      </c>
      <c r="R56" s="80">
        <v>0</v>
      </c>
      <c r="S56" s="80">
        <v>0</v>
      </c>
      <c r="T56" s="80">
        <v>0</v>
      </c>
      <c r="U56" s="80">
        <v>3.8660000000000001</v>
      </c>
      <c r="V56" s="80">
        <v>-1.806</v>
      </c>
      <c r="W56" s="105">
        <v>100</v>
      </c>
      <c r="X56" s="81" t="s">
        <v>172</v>
      </c>
    </row>
    <row r="57" spans="1:26" s="79" customFormat="1" ht="31.5" x14ac:dyDescent="0.25">
      <c r="A57" s="36" t="s">
        <v>141</v>
      </c>
      <c r="B57" s="37" t="s">
        <v>142</v>
      </c>
      <c r="C57" s="65" t="s">
        <v>115</v>
      </c>
      <c r="D57" s="50">
        <v>0</v>
      </c>
      <c r="E57" s="50">
        <v>0</v>
      </c>
      <c r="F57" s="50">
        <v>0</v>
      </c>
      <c r="G57" s="50" t="s">
        <v>172</v>
      </c>
      <c r="H57" s="50">
        <v>0</v>
      </c>
      <c r="I57" s="50">
        <v>0</v>
      </c>
      <c r="J57" s="50">
        <v>0</v>
      </c>
      <c r="K57" s="50">
        <v>0</v>
      </c>
      <c r="L57" s="50">
        <v>0</v>
      </c>
      <c r="M57" s="50">
        <v>0</v>
      </c>
      <c r="N57" s="50">
        <v>0</v>
      </c>
      <c r="O57" s="50">
        <v>0</v>
      </c>
      <c r="P57" s="50">
        <v>0</v>
      </c>
      <c r="Q57" s="50">
        <v>0</v>
      </c>
      <c r="R57" s="50">
        <v>0</v>
      </c>
      <c r="S57" s="50">
        <v>0</v>
      </c>
      <c r="T57" s="50">
        <v>0</v>
      </c>
      <c r="U57" s="50">
        <v>0</v>
      </c>
      <c r="V57" s="50">
        <v>0</v>
      </c>
      <c r="W57" s="106">
        <v>0</v>
      </c>
      <c r="X57" s="51" t="s">
        <v>172</v>
      </c>
    </row>
    <row r="58" spans="1:26" s="79" customFormat="1" ht="31.5" x14ac:dyDescent="0.25">
      <c r="A58" s="36" t="s">
        <v>143</v>
      </c>
      <c r="B58" s="37" t="s">
        <v>144</v>
      </c>
      <c r="C58" s="65" t="s">
        <v>115</v>
      </c>
      <c r="D58" s="50" t="s">
        <v>78</v>
      </c>
      <c r="E58" s="50">
        <v>3.8660000000000001</v>
      </c>
      <c r="F58" s="50">
        <v>0</v>
      </c>
      <c r="G58" s="50" t="s">
        <v>172</v>
      </c>
      <c r="H58" s="50">
        <v>3.8660000000000001</v>
      </c>
      <c r="I58" s="50">
        <v>0</v>
      </c>
      <c r="J58" s="50">
        <v>3.8660000000000001</v>
      </c>
      <c r="K58" s="50">
        <v>1.806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1.806</v>
      </c>
      <c r="R58" s="50">
        <v>0</v>
      </c>
      <c r="S58" s="50">
        <v>0</v>
      </c>
      <c r="T58" s="50">
        <v>0</v>
      </c>
      <c r="U58" s="50">
        <v>3.8660000000000001</v>
      </c>
      <c r="V58" s="50">
        <v>-1.806</v>
      </c>
      <c r="W58" s="106">
        <v>100</v>
      </c>
      <c r="X58" s="51" t="s">
        <v>172</v>
      </c>
    </row>
    <row r="59" spans="1:26" ht="47.25" x14ac:dyDescent="0.25">
      <c r="A59" s="53" t="s">
        <v>145</v>
      </c>
      <c r="B59" s="52" t="s">
        <v>97</v>
      </c>
      <c r="C59" s="13" t="s">
        <v>98</v>
      </c>
      <c r="D59" s="44" t="s">
        <v>78</v>
      </c>
      <c r="E59" s="44">
        <v>3.8660000000000001</v>
      </c>
      <c r="F59" s="44" t="s">
        <v>172</v>
      </c>
      <c r="G59" s="47" t="s">
        <v>172</v>
      </c>
      <c r="H59" s="47">
        <v>3.8660000000000001</v>
      </c>
      <c r="I59" s="47">
        <v>0</v>
      </c>
      <c r="J59" s="47">
        <v>3.8660000000000001</v>
      </c>
      <c r="K59" s="47">
        <v>1.806</v>
      </c>
      <c r="L59" s="47">
        <v>0</v>
      </c>
      <c r="M59" s="47">
        <v>0</v>
      </c>
      <c r="N59" s="47">
        <v>0</v>
      </c>
      <c r="O59" s="47">
        <v>0</v>
      </c>
      <c r="P59" s="47">
        <v>0</v>
      </c>
      <c r="Q59" s="47">
        <v>1.806</v>
      </c>
      <c r="R59" s="47">
        <v>0</v>
      </c>
      <c r="S59" s="47">
        <v>0</v>
      </c>
      <c r="T59" s="47">
        <v>0</v>
      </c>
      <c r="U59" s="47">
        <v>3.8660000000000001</v>
      </c>
      <c r="V59" s="47">
        <v>-1.806</v>
      </c>
      <c r="W59" s="63">
        <v>100</v>
      </c>
      <c r="X59" s="14" t="s">
        <v>172</v>
      </c>
      <c r="Y59" s="3"/>
      <c r="Z59" s="3"/>
    </row>
    <row r="60" spans="1:26" s="79" customFormat="1" ht="31.5" x14ac:dyDescent="0.25">
      <c r="A60" s="78" t="s">
        <v>146</v>
      </c>
      <c r="B60" s="89" t="s">
        <v>147</v>
      </c>
      <c r="C60" s="37" t="s">
        <v>115</v>
      </c>
      <c r="D60" s="103">
        <v>0</v>
      </c>
      <c r="E60" s="103">
        <v>0</v>
      </c>
      <c r="F60" s="103">
        <v>0</v>
      </c>
      <c r="G60" s="103" t="s">
        <v>172</v>
      </c>
      <c r="H60" s="103">
        <v>0</v>
      </c>
      <c r="I60" s="103">
        <v>0</v>
      </c>
      <c r="J60" s="103">
        <v>0</v>
      </c>
      <c r="K60" s="103">
        <v>0</v>
      </c>
      <c r="L60" s="103">
        <v>0</v>
      </c>
      <c r="M60" s="103">
        <v>0</v>
      </c>
      <c r="N60" s="103">
        <v>0</v>
      </c>
      <c r="O60" s="103">
        <v>0</v>
      </c>
      <c r="P60" s="103">
        <v>0</v>
      </c>
      <c r="Q60" s="103">
        <v>0</v>
      </c>
      <c r="R60" s="103">
        <v>0</v>
      </c>
      <c r="S60" s="103">
        <v>0</v>
      </c>
      <c r="T60" s="103">
        <v>0</v>
      </c>
      <c r="U60" s="103">
        <v>0</v>
      </c>
      <c r="V60" s="103">
        <v>0</v>
      </c>
      <c r="W60" s="115">
        <v>0</v>
      </c>
      <c r="X60" s="93" t="s">
        <v>172</v>
      </c>
    </row>
    <row r="61" spans="1:26" s="79" customFormat="1" ht="31.5" x14ac:dyDescent="0.25">
      <c r="A61" s="78" t="s">
        <v>148</v>
      </c>
      <c r="B61" s="89" t="s">
        <v>149</v>
      </c>
      <c r="C61" s="37" t="s">
        <v>115</v>
      </c>
      <c r="D61" s="103">
        <v>0</v>
      </c>
      <c r="E61" s="103">
        <v>0</v>
      </c>
      <c r="F61" s="103">
        <v>0</v>
      </c>
      <c r="G61" s="103" t="s">
        <v>172</v>
      </c>
      <c r="H61" s="103">
        <v>0</v>
      </c>
      <c r="I61" s="103">
        <v>0</v>
      </c>
      <c r="J61" s="103">
        <v>0</v>
      </c>
      <c r="K61" s="103">
        <v>0</v>
      </c>
      <c r="L61" s="103">
        <v>0</v>
      </c>
      <c r="M61" s="103">
        <v>0</v>
      </c>
      <c r="N61" s="103">
        <v>0</v>
      </c>
      <c r="O61" s="103">
        <v>0</v>
      </c>
      <c r="P61" s="103">
        <v>0</v>
      </c>
      <c r="Q61" s="103">
        <v>0</v>
      </c>
      <c r="R61" s="103">
        <v>0</v>
      </c>
      <c r="S61" s="103">
        <v>0</v>
      </c>
      <c r="T61" s="103">
        <v>0</v>
      </c>
      <c r="U61" s="103">
        <v>0</v>
      </c>
      <c r="V61" s="103">
        <v>0</v>
      </c>
      <c r="W61" s="115">
        <v>0</v>
      </c>
      <c r="X61" s="93" t="s">
        <v>172</v>
      </c>
    </row>
    <row r="62" spans="1:26" s="79" customFormat="1" ht="47.25" x14ac:dyDescent="0.25">
      <c r="A62" s="78" t="s">
        <v>150</v>
      </c>
      <c r="B62" s="89" t="s">
        <v>151</v>
      </c>
      <c r="C62" s="37" t="s">
        <v>115</v>
      </c>
      <c r="D62" s="103">
        <v>0</v>
      </c>
      <c r="E62" s="103">
        <v>0</v>
      </c>
      <c r="F62" s="103">
        <v>0</v>
      </c>
      <c r="G62" s="103" t="s">
        <v>172</v>
      </c>
      <c r="H62" s="103">
        <v>0</v>
      </c>
      <c r="I62" s="103">
        <v>0</v>
      </c>
      <c r="J62" s="103">
        <v>0</v>
      </c>
      <c r="K62" s="103">
        <v>0</v>
      </c>
      <c r="L62" s="103">
        <v>0</v>
      </c>
      <c r="M62" s="103">
        <v>0</v>
      </c>
      <c r="N62" s="103">
        <v>0</v>
      </c>
      <c r="O62" s="103">
        <v>0</v>
      </c>
      <c r="P62" s="103">
        <v>0</v>
      </c>
      <c r="Q62" s="103">
        <v>0</v>
      </c>
      <c r="R62" s="103">
        <v>0</v>
      </c>
      <c r="S62" s="103">
        <v>0</v>
      </c>
      <c r="T62" s="103">
        <v>0</v>
      </c>
      <c r="U62" s="103">
        <v>0</v>
      </c>
      <c r="V62" s="103">
        <v>0</v>
      </c>
      <c r="W62" s="115">
        <v>0</v>
      </c>
      <c r="X62" s="93" t="s">
        <v>172</v>
      </c>
    </row>
    <row r="63" spans="1:26" s="79" customFormat="1" ht="47.25" x14ac:dyDescent="0.25">
      <c r="A63" s="78" t="s">
        <v>152</v>
      </c>
      <c r="B63" s="89" t="s">
        <v>153</v>
      </c>
      <c r="C63" s="95" t="s">
        <v>115</v>
      </c>
      <c r="D63" s="103">
        <v>0</v>
      </c>
      <c r="E63" s="103">
        <v>0</v>
      </c>
      <c r="F63" s="103">
        <v>0</v>
      </c>
      <c r="G63" s="103" t="s">
        <v>172</v>
      </c>
      <c r="H63" s="103">
        <v>0</v>
      </c>
      <c r="I63" s="103">
        <v>0</v>
      </c>
      <c r="J63" s="103">
        <v>0</v>
      </c>
      <c r="K63" s="103">
        <v>0</v>
      </c>
      <c r="L63" s="103">
        <v>0</v>
      </c>
      <c r="M63" s="103">
        <v>0</v>
      </c>
      <c r="N63" s="103">
        <v>0</v>
      </c>
      <c r="O63" s="103">
        <v>0</v>
      </c>
      <c r="P63" s="103">
        <v>0</v>
      </c>
      <c r="Q63" s="103">
        <v>0</v>
      </c>
      <c r="R63" s="103">
        <v>0</v>
      </c>
      <c r="S63" s="103">
        <v>0</v>
      </c>
      <c r="T63" s="103">
        <v>0</v>
      </c>
      <c r="U63" s="103">
        <v>0</v>
      </c>
      <c r="V63" s="103">
        <v>0</v>
      </c>
      <c r="W63" s="115">
        <v>0</v>
      </c>
      <c r="X63" s="93" t="s">
        <v>172</v>
      </c>
    </row>
    <row r="64" spans="1:26" s="79" customFormat="1" ht="47.25" x14ac:dyDescent="0.25">
      <c r="A64" s="78" t="s">
        <v>154</v>
      </c>
      <c r="B64" s="89" t="s">
        <v>155</v>
      </c>
      <c r="C64" s="95" t="s">
        <v>115</v>
      </c>
      <c r="D64" s="103">
        <v>0</v>
      </c>
      <c r="E64" s="103">
        <v>0</v>
      </c>
      <c r="F64" s="103">
        <v>0</v>
      </c>
      <c r="G64" s="103" t="s">
        <v>172</v>
      </c>
      <c r="H64" s="103">
        <v>0</v>
      </c>
      <c r="I64" s="103">
        <v>0</v>
      </c>
      <c r="J64" s="103">
        <v>0</v>
      </c>
      <c r="K64" s="103">
        <v>0</v>
      </c>
      <c r="L64" s="103">
        <v>0</v>
      </c>
      <c r="M64" s="103">
        <v>0</v>
      </c>
      <c r="N64" s="103">
        <v>0</v>
      </c>
      <c r="O64" s="103">
        <v>0</v>
      </c>
      <c r="P64" s="103">
        <v>0</v>
      </c>
      <c r="Q64" s="103">
        <v>0</v>
      </c>
      <c r="R64" s="103">
        <v>0</v>
      </c>
      <c r="S64" s="103">
        <v>0</v>
      </c>
      <c r="T64" s="103">
        <v>0</v>
      </c>
      <c r="U64" s="103">
        <v>0</v>
      </c>
      <c r="V64" s="103">
        <v>0</v>
      </c>
      <c r="W64" s="115">
        <v>0</v>
      </c>
      <c r="X64" s="93" t="s">
        <v>172</v>
      </c>
    </row>
    <row r="65" spans="1:26" s="79" customFormat="1" ht="47.25" x14ac:dyDescent="0.25">
      <c r="A65" s="78" t="s">
        <v>156</v>
      </c>
      <c r="B65" s="89" t="s">
        <v>157</v>
      </c>
      <c r="C65" s="95" t="s">
        <v>115</v>
      </c>
      <c r="D65" s="103">
        <v>0</v>
      </c>
      <c r="E65" s="103">
        <v>0</v>
      </c>
      <c r="F65" s="103">
        <v>0</v>
      </c>
      <c r="G65" s="103" t="s">
        <v>172</v>
      </c>
      <c r="H65" s="103">
        <v>0</v>
      </c>
      <c r="I65" s="103">
        <v>0</v>
      </c>
      <c r="J65" s="103">
        <v>0</v>
      </c>
      <c r="K65" s="103">
        <v>0</v>
      </c>
      <c r="L65" s="103">
        <v>0</v>
      </c>
      <c r="M65" s="103">
        <v>0</v>
      </c>
      <c r="N65" s="103">
        <v>0</v>
      </c>
      <c r="O65" s="103">
        <v>0</v>
      </c>
      <c r="P65" s="103">
        <v>0</v>
      </c>
      <c r="Q65" s="103">
        <v>0</v>
      </c>
      <c r="R65" s="103">
        <v>0</v>
      </c>
      <c r="S65" s="103">
        <v>0</v>
      </c>
      <c r="T65" s="103">
        <v>0</v>
      </c>
      <c r="U65" s="103">
        <v>0</v>
      </c>
      <c r="V65" s="103">
        <v>0</v>
      </c>
      <c r="W65" s="115">
        <v>0</v>
      </c>
      <c r="X65" s="93" t="s">
        <v>172</v>
      </c>
    </row>
    <row r="66" spans="1:26" s="82" customFormat="1" ht="47.25" x14ac:dyDescent="0.25">
      <c r="A66" s="75" t="s">
        <v>158</v>
      </c>
      <c r="B66" s="87" t="s">
        <v>159</v>
      </c>
      <c r="C66" s="88" t="s">
        <v>115</v>
      </c>
      <c r="D66" s="77">
        <v>0</v>
      </c>
      <c r="E66" s="77">
        <v>0</v>
      </c>
      <c r="F66" s="77">
        <v>0</v>
      </c>
      <c r="G66" s="77" t="s">
        <v>172</v>
      </c>
      <c r="H66" s="77">
        <v>0</v>
      </c>
      <c r="I66" s="77">
        <v>0</v>
      </c>
      <c r="J66" s="77">
        <v>0</v>
      </c>
      <c r="K66" s="77">
        <v>0</v>
      </c>
      <c r="L66" s="77">
        <v>0</v>
      </c>
      <c r="M66" s="77">
        <v>0</v>
      </c>
      <c r="N66" s="77">
        <v>0</v>
      </c>
      <c r="O66" s="77">
        <v>0</v>
      </c>
      <c r="P66" s="77">
        <v>0</v>
      </c>
      <c r="Q66" s="77">
        <v>0</v>
      </c>
      <c r="R66" s="77">
        <v>0</v>
      </c>
      <c r="S66" s="77">
        <v>0</v>
      </c>
      <c r="T66" s="77">
        <v>0</v>
      </c>
      <c r="U66" s="77">
        <v>0</v>
      </c>
      <c r="V66" s="77">
        <v>0</v>
      </c>
      <c r="W66" s="114">
        <v>0</v>
      </c>
      <c r="X66" s="96" t="s">
        <v>172</v>
      </c>
    </row>
    <row r="67" spans="1:26" s="79" customFormat="1" ht="31.5" x14ac:dyDescent="0.25">
      <c r="A67" s="78" t="s">
        <v>160</v>
      </c>
      <c r="B67" s="89" t="s">
        <v>161</v>
      </c>
      <c r="C67" s="37" t="s">
        <v>115</v>
      </c>
      <c r="D67" s="103">
        <v>0</v>
      </c>
      <c r="E67" s="103">
        <v>0</v>
      </c>
      <c r="F67" s="103">
        <v>0</v>
      </c>
      <c r="G67" s="103" t="s">
        <v>172</v>
      </c>
      <c r="H67" s="103">
        <v>0</v>
      </c>
      <c r="I67" s="103">
        <v>0</v>
      </c>
      <c r="J67" s="103">
        <v>0</v>
      </c>
      <c r="K67" s="103">
        <v>0</v>
      </c>
      <c r="L67" s="103">
        <v>0</v>
      </c>
      <c r="M67" s="103">
        <v>0</v>
      </c>
      <c r="N67" s="103">
        <v>0</v>
      </c>
      <c r="O67" s="103">
        <v>0</v>
      </c>
      <c r="P67" s="103">
        <v>0</v>
      </c>
      <c r="Q67" s="103">
        <v>0</v>
      </c>
      <c r="R67" s="103">
        <v>0</v>
      </c>
      <c r="S67" s="103">
        <v>0</v>
      </c>
      <c r="T67" s="103">
        <v>0</v>
      </c>
      <c r="U67" s="103">
        <v>0</v>
      </c>
      <c r="V67" s="103">
        <v>0</v>
      </c>
      <c r="W67" s="115">
        <v>0</v>
      </c>
      <c r="X67" s="93" t="s">
        <v>172</v>
      </c>
    </row>
    <row r="68" spans="1:26" s="79" customFormat="1" ht="47.25" x14ac:dyDescent="0.25">
      <c r="A68" s="78" t="s">
        <v>162</v>
      </c>
      <c r="B68" s="89" t="s">
        <v>163</v>
      </c>
      <c r="C68" s="37" t="s">
        <v>115</v>
      </c>
      <c r="D68" s="103">
        <v>0</v>
      </c>
      <c r="E68" s="103">
        <v>0</v>
      </c>
      <c r="F68" s="103">
        <v>0</v>
      </c>
      <c r="G68" s="103" t="s">
        <v>172</v>
      </c>
      <c r="H68" s="103">
        <v>0</v>
      </c>
      <c r="I68" s="103">
        <v>0</v>
      </c>
      <c r="J68" s="103">
        <v>0</v>
      </c>
      <c r="K68" s="103">
        <v>0</v>
      </c>
      <c r="L68" s="103">
        <v>0</v>
      </c>
      <c r="M68" s="103">
        <v>0</v>
      </c>
      <c r="N68" s="103">
        <v>0</v>
      </c>
      <c r="O68" s="103">
        <v>0</v>
      </c>
      <c r="P68" s="103">
        <v>0</v>
      </c>
      <c r="Q68" s="103">
        <v>0</v>
      </c>
      <c r="R68" s="103">
        <v>0</v>
      </c>
      <c r="S68" s="103">
        <v>0</v>
      </c>
      <c r="T68" s="103">
        <v>0</v>
      </c>
      <c r="U68" s="103">
        <v>0</v>
      </c>
      <c r="V68" s="103">
        <v>0</v>
      </c>
      <c r="W68" s="115">
        <v>0</v>
      </c>
      <c r="X68" s="93" t="s">
        <v>172</v>
      </c>
    </row>
    <row r="69" spans="1:26" s="98" customFormat="1" ht="63" x14ac:dyDescent="0.25">
      <c r="A69" s="74" t="s">
        <v>164</v>
      </c>
      <c r="B69" s="94" t="s">
        <v>165</v>
      </c>
      <c r="C69" s="40" t="s">
        <v>115</v>
      </c>
      <c r="D69" s="100">
        <v>0</v>
      </c>
      <c r="E69" s="100">
        <v>0</v>
      </c>
      <c r="F69" s="100">
        <v>0</v>
      </c>
      <c r="G69" s="100" t="s">
        <v>172</v>
      </c>
      <c r="H69" s="100">
        <v>0</v>
      </c>
      <c r="I69" s="100">
        <v>0</v>
      </c>
      <c r="J69" s="100">
        <v>0</v>
      </c>
      <c r="K69" s="131">
        <v>0</v>
      </c>
      <c r="L69" s="131">
        <v>0</v>
      </c>
      <c r="M69" s="100">
        <v>0</v>
      </c>
      <c r="N69" s="100">
        <v>0</v>
      </c>
      <c r="O69" s="100">
        <v>0</v>
      </c>
      <c r="P69" s="100">
        <v>0</v>
      </c>
      <c r="Q69" s="100">
        <v>0</v>
      </c>
      <c r="R69" s="100">
        <v>0</v>
      </c>
      <c r="S69" s="100">
        <v>0</v>
      </c>
      <c r="T69" s="100">
        <v>0</v>
      </c>
      <c r="U69" s="100">
        <v>0</v>
      </c>
      <c r="V69" s="100">
        <v>0</v>
      </c>
      <c r="W69" s="110">
        <v>0</v>
      </c>
      <c r="X69" s="97" t="s">
        <v>172</v>
      </c>
    </row>
    <row r="70" spans="1:26" s="82" customFormat="1" ht="63" x14ac:dyDescent="0.25">
      <c r="A70" s="75" t="s">
        <v>166</v>
      </c>
      <c r="B70" s="87" t="s">
        <v>167</v>
      </c>
      <c r="C70" s="88" t="s">
        <v>115</v>
      </c>
      <c r="D70" s="80">
        <v>0</v>
      </c>
      <c r="E70" s="80">
        <v>0</v>
      </c>
      <c r="F70" s="80">
        <v>0</v>
      </c>
      <c r="G70" s="80" t="s">
        <v>172</v>
      </c>
      <c r="H70" s="80">
        <v>0</v>
      </c>
      <c r="I70" s="80">
        <v>0</v>
      </c>
      <c r="J70" s="80">
        <v>0</v>
      </c>
      <c r="K70" s="80">
        <v>0</v>
      </c>
      <c r="L70" s="80">
        <v>0</v>
      </c>
      <c r="M70" s="80">
        <v>0</v>
      </c>
      <c r="N70" s="80">
        <v>0</v>
      </c>
      <c r="O70" s="80">
        <v>0</v>
      </c>
      <c r="P70" s="80">
        <v>0</v>
      </c>
      <c r="Q70" s="80">
        <v>0</v>
      </c>
      <c r="R70" s="80">
        <v>0</v>
      </c>
      <c r="S70" s="80">
        <v>0</v>
      </c>
      <c r="T70" s="80">
        <v>0</v>
      </c>
      <c r="U70" s="80">
        <v>0</v>
      </c>
      <c r="V70" s="80">
        <v>0</v>
      </c>
      <c r="W70" s="111">
        <v>0</v>
      </c>
      <c r="X70" s="96" t="s">
        <v>172</v>
      </c>
    </row>
    <row r="71" spans="1:26" s="82" customFormat="1" ht="47.25" x14ac:dyDescent="0.25">
      <c r="A71" s="75" t="s">
        <v>168</v>
      </c>
      <c r="B71" s="87" t="s">
        <v>169</v>
      </c>
      <c r="C71" s="88" t="s">
        <v>115</v>
      </c>
      <c r="D71" s="80">
        <v>0</v>
      </c>
      <c r="E71" s="80">
        <v>0</v>
      </c>
      <c r="F71" s="80">
        <v>0</v>
      </c>
      <c r="G71" s="80" t="s">
        <v>172</v>
      </c>
      <c r="H71" s="80">
        <v>0</v>
      </c>
      <c r="I71" s="80">
        <v>0</v>
      </c>
      <c r="J71" s="80">
        <v>0</v>
      </c>
      <c r="K71" s="80">
        <v>0</v>
      </c>
      <c r="L71" s="80">
        <v>0</v>
      </c>
      <c r="M71" s="80">
        <v>0</v>
      </c>
      <c r="N71" s="80">
        <v>0</v>
      </c>
      <c r="O71" s="80">
        <v>0</v>
      </c>
      <c r="P71" s="80">
        <v>0</v>
      </c>
      <c r="Q71" s="80">
        <v>0</v>
      </c>
      <c r="R71" s="80">
        <v>0</v>
      </c>
      <c r="S71" s="80">
        <v>0</v>
      </c>
      <c r="T71" s="80">
        <v>0</v>
      </c>
      <c r="U71" s="80">
        <v>0</v>
      </c>
      <c r="V71" s="80">
        <v>0</v>
      </c>
      <c r="W71" s="111">
        <v>0</v>
      </c>
      <c r="X71" s="96" t="s">
        <v>172</v>
      </c>
    </row>
    <row r="72" spans="1:26" ht="31.5" x14ac:dyDescent="0.25">
      <c r="A72" s="39" t="s">
        <v>63</v>
      </c>
      <c r="B72" s="40" t="s">
        <v>64</v>
      </c>
      <c r="C72" s="41" t="s">
        <v>115</v>
      </c>
      <c r="D72" s="108">
        <v>0</v>
      </c>
      <c r="E72" s="108">
        <v>0</v>
      </c>
      <c r="F72" s="108">
        <v>0</v>
      </c>
      <c r="G72" s="108" t="s">
        <v>172</v>
      </c>
      <c r="H72" s="108">
        <v>0</v>
      </c>
      <c r="I72" s="108">
        <v>0</v>
      </c>
      <c r="J72" s="108">
        <v>0</v>
      </c>
      <c r="K72" s="132">
        <v>0</v>
      </c>
      <c r="L72" s="132">
        <v>0</v>
      </c>
      <c r="M72" s="108">
        <v>0</v>
      </c>
      <c r="N72" s="108">
        <v>0</v>
      </c>
      <c r="O72" s="108">
        <v>0</v>
      </c>
      <c r="P72" s="108">
        <v>0</v>
      </c>
      <c r="Q72" s="108">
        <v>0</v>
      </c>
      <c r="R72" s="108">
        <v>0</v>
      </c>
      <c r="S72" s="108">
        <v>0</v>
      </c>
      <c r="T72" s="108">
        <v>0</v>
      </c>
      <c r="U72" s="108">
        <v>0</v>
      </c>
      <c r="V72" s="108">
        <v>0</v>
      </c>
      <c r="W72" s="112">
        <v>0</v>
      </c>
      <c r="X72" s="49" t="s">
        <v>172</v>
      </c>
      <c r="Y72" s="3"/>
      <c r="Z72" s="3"/>
    </row>
    <row r="73" spans="1:26" s="98" customFormat="1" ht="31.5" x14ac:dyDescent="0.25">
      <c r="A73" s="74" t="s">
        <v>170</v>
      </c>
      <c r="B73" s="99" t="s">
        <v>171</v>
      </c>
      <c r="C73" s="100" t="s">
        <v>115</v>
      </c>
      <c r="D73" s="109">
        <v>0</v>
      </c>
      <c r="E73" s="109">
        <v>0</v>
      </c>
      <c r="F73" s="109">
        <v>0</v>
      </c>
      <c r="G73" s="109" t="s">
        <v>172</v>
      </c>
      <c r="H73" s="109">
        <v>0</v>
      </c>
      <c r="I73" s="109">
        <v>0</v>
      </c>
      <c r="J73" s="109">
        <v>0</v>
      </c>
      <c r="K73" s="133">
        <v>0</v>
      </c>
      <c r="L73" s="133">
        <v>0</v>
      </c>
      <c r="M73" s="109">
        <v>0</v>
      </c>
      <c r="N73" s="109">
        <v>0</v>
      </c>
      <c r="O73" s="109">
        <v>0</v>
      </c>
      <c r="P73" s="109">
        <v>0</v>
      </c>
      <c r="Q73" s="109">
        <v>0</v>
      </c>
      <c r="R73" s="109">
        <v>0</v>
      </c>
      <c r="S73" s="109">
        <v>0</v>
      </c>
      <c r="T73" s="109">
        <v>0</v>
      </c>
      <c r="U73" s="109">
        <v>0</v>
      </c>
      <c r="V73" s="109">
        <v>0</v>
      </c>
      <c r="W73" s="113">
        <v>0</v>
      </c>
      <c r="X73" s="49" t="s">
        <v>172</v>
      </c>
    </row>
    <row r="74" spans="1:26" ht="31.5" x14ac:dyDescent="0.25">
      <c r="A74" s="39" t="s">
        <v>69</v>
      </c>
      <c r="B74" s="40" t="s">
        <v>70</v>
      </c>
      <c r="C74" s="41" t="s">
        <v>115</v>
      </c>
      <c r="D74" s="108">
        <v>5.5872999999999999</v>
      </c>
      <c r="E74" s="108">
        <v>19.795094999999996</v>
      </c>
      <c r="F74" s="108">
        <v>0</v>
      </c>
      <c r="G74" s="108" t="s">
        <v>172</v>
      </c>
      <c r="H74" s="108">
        <v>19.795094999999996</v>
      </c>
      <c r="I74" s="108">
        <v>11.18</v>
      </c>
      <c r="J74" s="108">
        <v>10.263</v>
      </c>
      <c r="K74" s="132">
        <v>8.6150000000000002</v>
      </c>
      <c r="L74" s="132">
        <v>3.5457206000000001</v>
      </c>
      <c r="M74" s="108">
        <v>0.47499999999999998</v>
      </c>
      <c r="N74" s="108">
        <v>1.0517206000000001</v>
      </c>
      <c r="O74" s="108">
        <v>2.1080000000000001</v>
      </c>
      <c r="P74" s="108">
        <v>1.31</v>
      </c>
      <c r="Q74" s="108">
        <v>5.5579999999999998</v>
      </c>
      <c r="R74" s="108">
        <v>1.1839999999999999</v>
      </c>
      <c r="S74" s="108">
        <v>0.47399999999999998</v>
      </c>
      <c r="T74" s="108">
        <v>0</v>
      </c>
      <c r="U74" s="108">
        <v>6.7172793999999998</v>
      </c>
      <c r="V74" s="108">
        <v>-4.5952793999999999</v>
      </c>
      <c r="W74" s="112">
        <v>-56.4</v>
      </c>
      <c r="X74" s="49" t="s">
        <v>172</v>
      </c>
      <c r="Y74" s="3"/>
      <c r="Z74" s="3"/>
    </row>
    <row r="75" spans="1:26" ht="63" x14ac:dyDescent="0.25">
      <c r="A75" s="55" t="s">
        <v>71</v>
      </c>
      <c r="B75" s="52" t="s">
        <v>99</v>
      </c>
      <c r="C75" s="13" t="s">
        <v>100</v>
      </c>
      <c r="D75" s="57">
        <v>0.52156000000000002</v>
      </c>
      <c r="E75" s="44">
        <v>0.59499999999999997</v>
      </c>
      <c r="F75" s="55" t="s">
        <v>107</v>
      </c>
      <c r="G75" s="47" t="s">
        <v>172</v>
      </c>
      <c r="H75" s="47">
        <v>0.59499999999999997</v>
      </c>
      <c r="I75" s="47">
        <v>0</v>
      </c>
      <c r="J75" s="47">
        <v>0.59499999999999997</v>
      </c>
      <c r="K75" s="47">
        <v>0.59499999999999997</v>
      </c>
      <c r="L75" s="47">
        <v>0</v>
      </c>
      <c r="M75" s="47">
        <v>0</v>
      </c>
      <c r="N75" s="47">
        <v>0</v>
      </c>
      <c r="O75" s="47">
        <v>0</v>
      </c>
      <c r="P75" s="47">
        <v>0</v>
      </c>
      <c r="Q75" s="47">
        <v>0.59499999999999997</v>
      </c>
      <c r="R75" s="47">
        <v>0</v>
      </c>
      <c r="S75" s="47">
        <v>0</v>
      </c>
      <c r="T75" s="47">
        <v>0</v>
      </c>
      <c r="U75" s="47">
        <v>0.59499999999999997</v>
      </c>
      <c r="V75" s="47">
        <v>-0.59499999999999997</v>
      </c>
      <c r="W75" s="63">
        <v>-100</v>
      </c>
      <c r="X75" s="46" t="s">
        <v>172</v>
      </c>
      <c r="Y75" s="3"/>
      <c r="Z75" s="3"/>
    </row>
    <row r="76" spans="1:26" ht="78.75" x14ac:dyDescent="0.25">
      <c r="A76" s="55" t="s">
        <v>72</v>
      </c>
      <c r="B76" s="52" t="s">
        <v>101</v>
      </c>
      <c r="C76" s="13" t="s">
        <v>102</v>
      </c>
      <c r="D76" s="57">
        <v>1.3511</v>
      </c>
      <c r="E76" s="44">
        <v>1.633</v>
      </c>
      <c r="F76" s="55" t="s">
        <v>107</v>
      </c>
      <c r="G76" s="47" t="s">
        <v>172</v>
      </c>
      <c r="H76" s="47">
        <v>1.633</v>
      </c>
      <c r="I76" s="47">
        <v>0</v>
      </c>
      <c r="J76" s="47">
        <v>1.633</v>
      </c>
      <c r="K76" s="47">
        <v>1.633</v>
      </c>
      <c r="L76" s="47">
        <v>0</v>
      </c>
      <c r="M76" s="47">
        <v>0</v>
      </c>
      <c r="N76" s="47">
        <v>0</v>
      </c>
      <c r="O76" s="47">
        <v>1.633</v>
      </c>
      <c r="P76" s="47">
        <v>0</v>
      </c>
      <c r="Q76" s="47">
        <v>0</v>
      </c>
      <c r="R76" s="47">
        <v>0</v>
      </c>
      <c r="S76" s="47">
        <v>0</v>
      </c>
      <c r="T76" s="47">
        <v>0</v>
      </c>
      <c r="U76" s="47">
        <v>1.633</v>
      </c>
      <c r="V76" s="47">
        <v>-1.633</v>
      </c>
      <c r="W76" s="63">
        <v>-100</v>
      </c>
      <c r="X76" s="46" t="s">
        <v>172</v>
      </c>
      <c r="Y76" s="3"/>
      <c r="Z76" s="3"/>
    </row>
    <row r="77" spans="1:26" ht="63" x14ac:dyDescent="0.25">
      <c r="A77" s="55" t="s">
        <v>73</v>
      </c>
      <c r="B77" s="52" t="s">
        <v>103</v>
      </c>
      <c r="C77" s="13" t="s">
        <v>104</v>
      </c>
      <c r="D77" s="47">
        <v>1.4738200000000001</v>
      </c>
      <c r="E77" s="47">
        <v>1.7809999999999999</v>
      </c>
      <c r="F77" s="47" t="s">
        <v>107</v>
      </c>
      <c r="G77" s="47" t="s">
        <v>172</v>
      </c>
      <c r="H77" s="47">
        <v>1.7809999999999999</v>
      </c>
      <c r="I77" s="47">
        <v>0</v>
      </c>
      <c r="J77" s="47">
        <v>1.7809999999999999</v>
      </c>
      <c r="K77" s="47">
        <v>1.7809999999999999</v>
      </c>
      <c r="L77" s="47">
        <v>0</v>
      </c>
      <c r="M77" s="47">
        <v>0</v>
      </c>
      <c r="N77" s="47">
        <v>0</v>
      </c>
      <c r="O77" s="47">
        <v>0</v>
      </c>
      <c r="P77" s="47">
        <v>0</v>
      </c>
      <c r="Q77" s="47">
        <v>1.7809999999999999</v>
      </c>
      <c r="R77" s="47">
        <v>0</v>
      </c>
      <c r="S77" s="47">
        <v>0</v>
      </c>
      <c r="T77" s="47">
        <v>0</v>
      </c>
      <c r="U77" s="47">
        <v>1.7809999999999999</v>
      </c>
      <c r="V77" s="47">
        <v>-1.7809999999999999</v>
      </c>
      <c r="W77" s="63">
        <v>-100</v>
      </c>
      <c r="X77" s="46" t="s">
        <v>172</v>
      </c>
      <c r="Y77" s="3"/>
      <c r="Z77" s="3"/>
    </row>
    <row r="78" spans="1:26" ht="78.75" x14ac:dyDescent="0.25">
      <c r="A78" s="55" t="s">
        <v>74</v>
      </c>
      <c r="B78" s="52" t="s">
        <v>105</v>
      </c>
      <c r="C78" s="13" t="s">
        <v>106</v>
      </c>
      <c r="D78" s="57">
        <v>2.2408199999999998</v>
      </c>
      <c r="E78" s="44">
        <v>2.7080000000000002</v>
      </c>
      <c r="F78" s="55" t="s">
        <v>107</v>
      </c>
      <c r="G78" s="47" t="s">
        <v>172</v>
      </c>
      <c r="H78" s="47">
        <v>2.7080000000000002</v>
      </c>
      <c r="I78" s="47">
        <v>0</v>
      </c>
      <c r="J78" s="47">
        <v>2.7080000000000002</v>
      </c>
      <c r="K78" s="47">
        <v>2.7080000000000002</v>
      </c>
      <c r="L78" s="47">
        <v>0</v>
      </c>
      <c r="M78" s="47">
        <v>0</v>
      </c>
      <c r="N78" s="47">
        <v>0</v>
      </c>
      <c r="O78" s="47">
        <v>0</v>
      </c>
      <c r="P78" s="47">
        <v>0</v>
      </c>
      <c r="Q78" s="47">
        <v>2.7080000000000002</v>
      </c>
      <c r="R78" s="47">
        <v>0</v>
      </c>
      <c r="S78" s="47">
        <v>0</v>
      </c>
      <c r="T78" s="47">
        <v>0</v>
      </c>
      <c r="U78" s="47">
        <v>2.7080000000000002</v>
      </c>
      <c r="V78" s="47">
        <v>-2.7080000000000002</v>
      </c>
      <c r="W78" s="63">
        <v>-100</v>
      </c>
      <c r="X78" s="46" t="s">
        <v>172</v>
      </c>
      <c r="Y78" s="3"/>
      <c r="Z78" s="3"/>
    </row>
    <row r="79" spans="1:26" x14ac:dyDescent="0.25">
      <c r="A79" s="55" t="s">
        <v>75</v>
      </c>
      <c r="B79" s="52" t="s">
        <v>76</v>
      </c>
      <c r="C79" s="13" t="s">
        <v>77</v>
      </c>
      <c r="D79" s="47">
        <v>0</v>
      </c>
      <c r="E79" s="47">
        <v>13.078094999999998</v>
      </c>
      <c r="F79" s="47" t="s">
        <v>172</v>
      </c>
      <c r="G79" s="47" t="s">
        <v>172</v>
      </c>
      <c r="H79" s="47">
        <v>13.078094999999998</v>
      </c>
      <c r="I79" s="47">
        <v>11.18</v>
      </c>
      <c r="J79" s="47">
        <v>1.8979999999999999</v>
      </c>
      <c r="K79" s="47">
        <v>1.8979999999999999</v>
      </c>
      <c r="L79" s="47">
        <v>1.8977206</v>
      </c>
      <c r="M79" s="47">
        <v>0.47499999999999998</v>
      </c>
      <c r="N79" s="47">
        <v>0.96672060000000004</v>
      </c>
      <c r="O79" s="47">
        <v>0.47499999999999998</v>
      </c>
      <c r="P79" s="47">
        <v>0.93100000000000005</v>
      </c>
      <c r="Q79" s="47">
        <v>0.47399999999999998</v>
      </c>
      <c r="R79" s="47">
        <v>0</v>
      </c>
      <c r="S79" s="47">
        <v>0.47399999999999998</v>
      </c>
      <c r="T79" s="47">
        <v>0</v>
      </c>
      <c r="U79" s="47">
        <v>2.793999999999297E-4</v>
      </c>
      <c r="V79" s="47">
        <v>0.47372060000000005</v>
      </c>
      <c r="W79" s="63">
        <v>33.299999999999997</v>
      </c>
      <c r="X79" s="46" t="s">
        <v>172</v>
      </c>
      <c r="Y79" s="3"/>
      <c r="Z79" s="3"/>
    </row>
    <row r="80" spans="1:26" ht="31.5" x14ac:dyDescent="0.25">
      <c r="A80" s="55" t="s">
        <v>110</v>
      </c>
      <c r="B80" s="52" t="s">
        <v>111</v>
      </c>
      <c r="C80" s="102" t="s">
        <v>115</v>
      </c>
      <c r="D80" s="47">
        <v>0</v>
      </c>
      <c r="E80" s="47">
        <v>0</v>
      </c>
      <c r="F80" s="47" t="s">
        <v>172</v>
      </c>
      <c r="G80" s="47" t="s">
        <v>172</v>
      </c>
      <c r="H80" s="47" t="s">
        <v>172</v>
      </c>
      <c r="I80" s="47">
        <v>0</v>
      </c>
      <c r="J80" s="47">
        <v>1.6479999999999999</v>
      </c>
      <c r="K80" s="47">
        <v>0</v>
      </c>
      <c r="L80" s="47">
        <v>1.6479999999999999</v>
      </c>
      <c r="M80" s="47">
        <v>0</v>
      </c>
      <c r="N80" s="47">
        <v>8.5000000000000006E-2</v>
      </c>
      <c r="O80" s="47">
        <v>0</v>
      </c>
      <c r="P80" s="47">
        <v>0.379</v>
      </c>
      <c r="Q80" s="47">
        <v>0</v>
      </c>
      <c r="R80" s="47">
        <v>1.1839999999999999</v>
      </c>
      <c r="S80" s="47">
        <v>0</v>
      </c>
      <c r="T80" s="47">
        <v>0</v>
      </c>
      <c r="U80" s="47">
        <v>0</v>
      </c>
      <c r="V80" s="47">
        <v>1.6479999999999999</v>
      </c>
      <c r="W80" s="63">
        <v>0</v>
      </c>
      <c r="X80" s="46" t="s">
        <v>172</v>
      </c>
      <c r="Y80" s="3"/>
      <c r="Z80" s="3"/>
    </row>
    <row r="81" spans="1:26" x14ac:dyDescent="0.25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x14ac:dyDescent="0.25">
      <c r="N82" s="62"/>
    </row>
    <row r="84" spans="1:26" s="23" customFormat="1" ht="18.75" x14ac:dyDescent="0.3">
      <c r="A84" s="25" t="s">
        <v>28</v>
      </c>
      <c r="J84" s="23" t="s">
        <v>29</v>
      </c>
      <c r="V84" s="116"/>
    </row>
    <row r="85" spans="1:26" s="23" customFormat="1" ht="18.75" x14ac:dyDescent="0.3"/>
    <row r="86" spans="1:26" s="23" customFormat="1" ht="18.75" x14ac:dyDescent="0.3"/>
    <row r="87" spans="1:26" s="23" customFormat="1" ht="18.75" x14ac:dyDescent="0.3">
      <c r="A87" s="23" t="s">
        <v>30</v>
      </c>
      <c r="J87" s="23" t="s">
        <v>31</v>
      </c>
    </row>
    <row r="90" spans="1:26" s="20" customFormat="1" ht="12.75" x14ac:dyDescent="0.2">
      <c r="A90" s="24" t="s">
        <v>32</v>
      </c>
    </row>
    <row r="91" spans="1:26" s="20" customFormat="1" ht="12.75" x14ac:dyDescent="0.2">
      <c r="A91" s="26" t="s">
        <v>33</v>
      </c>
    </row>
  </sheetData>
  <mergeCells count="30">
    <mergeCell ref="J18:J20"/>
    <mergeCell ref="U18:U20"/>
    <mergeCell ref="M19:N19"/>
    <mergeCell ref="O19:P19"/>
    <mergeCell ref="K18:T18"/>
    <mergeCell ref="A15:X15"/>
    <mergeCell ref="V19:V20"/>
    <mergeCell ref="W19:W20"/>
    <mergeCell ref="G18:G20"/>
    <mergeCell ref="I18:I20"/>
    <mergeCell ref="A17:X17"/>
    <mergeCell ref="A18:A20"/>
    <mergeCell ref="B18:B20"/>
    <mergeCell ref="C18:C20"/>
    <mergeCell ref="D18:F19"/>
    <mergeCell ref="X18:X20"/>
    <mergeCell ref="K19:L19"/>
    <mergeCell ref="V18:W18"/>
    <mergeCell ref="Q19:R19"/>
    <mergeCell ref="S19:T19"/>
    <mergeCell ref="H18:H20"/>
    <mergeCell ref="A14:X14"/>
    <mergeCell ref="A13:X13"/>
    <mergeCell ref="A12:X12"/>
    <mergeCell ref="A10:X10"/>
    <mergeCell ref="U5:X5"/>
    <mergeCell ref="U6:X6"/>
    <mergeCell ref="U8:X8"/>
    <mergeCell ref="U7:X7"/>
    <mergeCell ref="U9:X9"/>
  </mergeCells>
  <printOptions horizontalCentered="1"/>
  <pageMargins left="0.55118110236220474" right="0.39370078740157483" top="0.78740157480314965" bottom="0.78740157480314965" header="0.51181102362204722" footer="0.51181102362204722"/>
  <pageSetup paperSize="8" scale="54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 Квартал финансирование</vt:lpstr>
      <vt:lpstr>'10 Квартал финансирование'!Заголовки_для_печати</vt:lpstr>
      <vt:lpstr>'10 Квартал финансирование'!Область_печати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Радионова Ирина Валерьевна</cp:lastModifiedBy>
  <cp:lastPrinted>2017-11-07T04:49:26Z</cp:lastPrinted>
  <dcterms:created xsi:type="dcterms:W3CDTF">2009-07-27T10:10:26Z</dcterms:created>
  <dcterms:modified xsi:type="dcterms:W3CDTF">2017-11-22T05:51:04Z</dcterms:modified>
</cp:coreProperties>
</file>