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Настя (ОЭРЗиС)\Проект ИП 2024-2029\Итоговый_проект_ИП_по_Хабаровскому_краю_на_2024_2029_\I0530_1097746264230_08_0\"/>
    </mc:Choice>
  </mc:AlternateContent>
  <xr:revisionPtr revIDLastSave="0" documentId="13_ncr:1_{2315AD4D-6D4C-44E8-A0EC-5D500329BE6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1.2028" sheetId="151" r:id="rId1"/>
  </sheets>
  <definedNames>
    <definedName name="_xlnm.Print_Titles" localSheetId="0">'1.2028'!$10:$14</definedName>
    <definedName name="_xlnm.Print_Area" localSheetId="0">'1.2028'!$A$1:$AY$144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Y109" i="151" l="1"/>
  <c r="AX109" i="151"/>
  <c r="AW109" i="151"/>
  <c r="AV109" i="151"/>
  <c r="AU109" i="151"/>
  <c r="AT109" i="151"/>
  <c r="AS109" i="151"/>
  <c r="AR109" i="151"/>
  <c r="AQ109" i="151"/>
  <c r="AP109" i="151"/>
  <c r="AO109" i="151"/>
  <c r="AN109" i="151"/>
  <c r="AG109" i="151"/>
  <c r="AF109" i="151"/>
  <c r="AE109" i="151"/>
  <c r="AD109" i="151"/>
  <c r="AA109" i="151"/>
  <c r="Z109" i="151"/>
  <c r="Y109" i="151"/>
  <c r="X109" i="151"/>
  <c r="W109" i="151"/>
  <c r="V109" i="151"/>
  <c r="U109" i="151"/>
  <c r="T109" i="151"/>
  <c r="K109" i="151"/>
  <c r="J109" i="151"/>
  <c r="I109" i="151"/>
  <c r="H109" i="151"/>
  <c r="G109" i="151"/>
  <c r="F109" i="151"/>
  <c r="E109" i="151"/>
  <c r="D109" i="151"/>
  <c r="AY71" i="151"/>
  <c r="AX71" i="151"/>
  <c r="AW71" i="151"/>
  <c r="AV71" i="151"/>
  <c r="AU71" i="151"/>
  <c r="AT71" i="151"/>
  <c r="AS71" i="151"/>
  <c r="AR71" i="151"/>
  <c r="AQ71" i="151"/>
  <c r="AP71" i="151"/>
  <c r="AO71" i="151"/>
  <c r="AN71" i="151"/>
  <c r="AG71" i="151"/>
  <c r="AF71" i="151"/>
  <c r="AE71" i="151"/>
  <c r="AD71" i="151"/>
  <c r="AA71" i="151"/>
  <c r="Z71" i="151"/>
  <c r="Y71" i="151"/>
  <c r="X71" i="151"/>
  <c r="W71" i="151"/>
  <c r="V71" i="151"/>
  <c r="U71" i="151"/>
  <c r="T71" i="151"/>
  <c r="K71" i="151"/>
  <c r="J71" i="151"/>
  <c r="I71" i="151"/>
  <c r="H71" i="151"/>
  <c r="G71" i="151"/>
  <c r="F71" i="151"/>
  <c r="E71" i="151"/>
  <c r="D71" i="151"/>
  <c r="V115" i="151"/>
  <c r="AY117" i="151" l="1"/>
  <c r="AX117" i="151"/>
  <c r="AW117" i="151"/>
  <c r="AV117" i="151"/>
  <c r="AU117" i="151"/>
  <c r="AT117" i="151"/>
  <c r="AS117" i="151"/>
  <c r="AR117" i="151"/>
  <c r="AQ117" i="151"/>
  <c r="AP117" i="151"/>
  <c r="AO117" i="151"/>
  <c r="AN117" i="151"/>
  <c r="AG117" i="151"/>
  <c r="AF117" i="151"/>
  <c r="AE117" i="151"/>
  <c r="AD117" i="151"/>
  <c r="AA117" i="151"/>
  <c r="Z117" i="151"/>
  <c r="Y117" i="151"/>
  <c r="X117" i="151"/>
  <c r="W117" i="151"/>
  <c r="V117" i="151"/>
  <c r="U117" i="151"/>
  <c r="T117" i="151"/>
  <c r="K117" i="151"/>
  <c r="J117" i="151"/>
  <c r="I117" i="151"/>
  <c r="H117" i="151"/>
  <c r="G117" i="151"/>
  <c r="F117" i="151"/>
  <c r="E117" i="151"/>
  <c r="D117" i="151"/>
  <c r="AY94" i="151"/>
  <c r="AX94" i="151"/>
  <c r="AW94" i="151"/>
  <c r="AV94" i="151"/>
  <c r="AU94" i="151"/>
  <c r="AT94" i="151"/>
  <c r="AS94" i="151"/>
  <c r="AR94" i="151"/>
  <c r="AQ94" i="151"/>
  <c r="AP94" i="151"/>
  <c r="AO94" i="151"/>
  <c r="AN94" i="151"/>
  <c r="AG94" i="151"/>
  <c r="AF94" i="151"/>
  <c r="AE94" i="151"/>
  <c r="AD94" i="151"/>
  <c r="AA94" i="151"/>
  <c r="Z94" i="151"/>
  <c r="Y94" i="151"/>
  <c r="X94" i="151"/>
  <c r="W94" i="151"/>
  <c r="V94" i="151"/>
  <c r="U94" i="151"/>
  <c r="T94" i="151"/>
  <c r="K94" i="151"/>
  <c r="J94" i="151"/>
  <c r="I94" i="151"/>
  <c r="H94" i="151"/>
  <c r="G94" i="151"/>
  <c r="F94" i="151"/>
  <c r="E94" i="151"/>
  <c r="D94" i="151"/>
  <c r="AY80" i="151"/>
  <c r="AX80" i="151"/>
  <c r="AW80" i="151"/>
  <c r="AV80" i="151"/>
  <c r="AU80" i="151"/>
  <c r="AT80" i="151"/>
  <c r="AS80" i="151"/>
  <c r="AR80" i="151"/>
  <c r="AQ80" i="151"/>
  <c r="AP80" i="151"/>
  <c r="AO80" i="151"/>
  <c r="AN80" i="151"/>
  <c r="AG80" i="151"/>
  <c r="AF80" i="151"/>
  <c r="AE80" i="151"/>
  <c r="AD80" i="151"/>
  <c r="AA80" i="151"/>
  <c r="Z80" i="151"/>
  <c r="Y80" i="151"/>
  <c r="X80" i="151"/>
  <c r="W80" i="151"/>
  <c r="V80" i="151"/>
  <c r="U80" i="151"/>
  <c r="T80" i="151"/>
  <c r="K80" i="151"/>
  <c r="J80" i="151"/>
  <c r="I80" i="151"/>
  <c r="H80" i="151"/>
  <c r="G80" i="151"/>
  <c r="F80" i="151"/>
  <c r="E80" i="151"/>
  <c r="D80" i="151"/>
  <c r="AY73" i="151"/>
  <c r="AX73" i="151"/>
  <c r="AW73" i="151"/>
  <c r="AV73" i="151"/>
  <c r="AU73" i="151"/>
  <c r="AT73" i="151"/>
  <c r="AS73" i="151"/>
  <c r="AR73" i="151"/>
  <c r="AQ73" i="151"/>
  <c r="AP73" i="151"/>
  <c r="AO73" i="151"/>
  <c r="AN73" i="151"/>
  <c r="AG73" i="151"/>
  <c r="AF73" i="151"/>
  <c r="AE73" i="151"/>
  <c r="AD73" i="151"/>
  <c r="AA73" i="151"/>
  <c r="Z73" i="151"/>
  <c r="Y73" i="151"/>
  <c r="X73" i="151"/>
  <c r="W73" i="151"/>
  <c r="V73" i="151"/>
  <c r="U73" i="151"/>
  <c r="T73" i="151"/>
  <c r="K73" i="151"/>
  <c r="J73" i="151"/>
  <c r="I73" i="151"/>
  <c r="H73" i="151"/>
  <c r="G73" i="151"/>
  <c r="F73" i="151"/>
  <c r="E73" i="151"/>
  <c r="D73" i="151"/>
  <c r="AY65" i="151"/>
  <c r="AX65" i="151"/>
  <c r="AW65" i="151"/>
  <c r="AV65" i="151"/>
  <c r="AU65" i="151"/>
  <c r="AT65" i="151"/>
  <c r="AS65" i="151"/>
  <c r="AR65" i="151"/>
  <c r="AQ65" i="151"/>
  <c r="AP65" i="151"/>
  <c r="AO65" i="151"/>
  <c r="AN65" i="151"/>
  <c r="AG65" i="151"/>
  <c r="AF65" i="151"/>
  <c r="AE65" i="151"/>
  <c r="AD65" i="151"/>
  <c r="AA65" i="151"/>
  <c r="Z65" i="151"/>
  <c r="Y65" i="151"/>
  <c r="X65" i="151"/>
  <c r="W65" i="151"/>
  <c r="V65" i="151"/>
  <c r="U65" i="151"/>
  <c r="T65" i="151"/>
  <c r="K65" i="151"/>
  <c r="J65" i="151"/>
  <c r="I65" i="151"/>
  <c r="H65" i="151"/>
  <c r="G65" i="151"/>
  <c r="F65" i="151"/>
  <c r="E65" i="151"/>
  <c r="D65" i="151"/>
  <c r="AY39" i="151"/>
  <c r="AX39" i="151"/>
  <c r="AW39" i="151"/>
  <c r="AV39" i="151"/>
  <c r="AU39" i="151"/>
  <c r="AT39" i="151"/>
  <c r="AS39" i="151"/>
  <c r="AR39" i="151"/>
  <c r="AQ39" i="151"/>
  <c r="AP39" i="151"/>
  <c r="AO39" i="151"/>
  <c r="AN39" i="151"/>
  <c r="AG39" i="151"/>
  <c r="AF39" i="151"/>
  <c r="AE39" i="151"/>
  <c r="AD39" i="151"/>
  <c r="AA39" i="151"/>
  <c r="Z39" i="151"/>
  <c r="Y39" i="151"/>
  <c r="X39" i="151"/>
  <c r="W39" i="151"/>
  <c r="V39" i="151"/>
  <c r="U39" i="151"/>
  <c r="T39" i="151"/>
  <c r="K39" i="151"/>
  <c r="J39" i="151"/>
  <c r="I39" i="151"/>
  <c r="H39" i="151"/>
  <c r="G39" i="151"/>
  <c r="F39" i="151"/>
  <c r="E39" i="151"/>
  <c r="D39" i="151"/>
  <c r="AY29" i="151"/>
  <c r="AX29" i="151"/>
  <c r="AW29" i="151"/>
  <c r="AV29" i="151"/>
  <c r="AU29" i="151"/>
  <c r="AT29" i="151"/>
  <c r="AS29" i="151"/>
  <c r="AR29" i="151"/>
  <c r="AQ29" i="151"/>
  <c r="AP29" i="151"/>
  <c r="AO29" i="151"/>
  <c r="AN29" i="151"/>
  <c r="AG29" i="151"/>
  <c r="AF29" i="151"/>
  <c r="AE29" i="151"/>
  <c r="AD29" i="151"/>
  <c r="AA29" i="151"/>
  <c r="Z29" i="151"/>
  <c r="Y29" i="151"/>
  <c r="X29" i="151"/>
  <c r="W29" i="151"/>
  <c r="V29" i="151"/>
  <c r="U29" i="151"/>
  <c r="T29" i="151"/>
  <c r="K29" i="151"/>
  <c r="J29" i="151"/>
  <c r="I29" i="151"/>
  <c r="H29" i="151"/>
  <c r="G29" i="151"/>
  <c r="F29" i="151"/>
  <c r="E29" i="151"/>
  <c r="D29" i="151"/>
  <c r="AY27" i="151"/>
  <c r="AX27" i="151"/>
  <c r="AW27" i="151"/>
  <c r="AV27" i="151"/>
  <c r="AU27" i="151"/>
  <c r="AT27" i="151"/>
  <c r="AS27" i="151"/>
  <c r="AR27" i="151"/>
  <c r="AQ27" i="151"/>
  <c r="AP27" i="151"/>
  <c r="AO27" i="151"/>
  <c r="AN27" i="151"/>
  <c r="AM27" i="151"/>
  <c r="AL27" i="151"/>
  <c r="AK27" i="151"/>
  <c r="AJ27" i="151"/>
  <c r="AI27" i="151"/>
  <c r="AH27" i="151"/>
  <c r="AG27" i="151"/>
  <c r="AF27" i="151"/>
  <c r="AE27" i="151"/>
  <c r="AD27" i="151"/>
  <c r="AC27" i="151"/>
  <c r="AB27" i="151"/>
  <c r="AA27" i="151"/>
  <c r="Z27" i="151"/>
  <c r="Y27" i="151"/>
  <c r="X27" i="151"/>
  <c r="W27" i="151"/>
  <c r="V27" i="151"/>
  <c r="U27" i="151"/>
  <c r="T27" i="151"/>
  <c r="S27" i="151"/>
  <c r="R27" i="151"/>
  <c r="Q27" i="151"/>
  <c r="P27" i="151"/>
  <c r="O27" i="151"/>
  <c r="N27" i="151"/>
  <c r="M27" i="151"/>
  <c r="L27" i="151"/>
  <c r="K27" i="151"/>
  <c r="J27" i="151"/>
  <c r="I27" i="151"/>
  <c r="H27" i="151"/>
  <c r="G27" i="151"/>
  <c r="F27" i="151"/>
  <c r="E27" i="151"/>
  <c r="D27" i="151"/>
  <c r="D25" i="151" l="1"/>
  <c r="AY19" i="151" l="1"/>
  <c r="AX19" i="151"/>
  <c r="AW19" i="151"/>
  <c r="AV19" i="151"/>
  <c r="AU19" i="151"/>
  <c r="AT19" i="151"/>
  <c r="AS19" i="151"/>
  <c r="AR19" i="151"/>
  <c r="AQ19" i="151"/>
  <c r="AP19" i="151"/>
  <c r="AO19" i="151"/>
  <c r="AN19" i="151"/>
  <c r="AM19" i="151"/>
  <c r="AL19" i="151"/>
  <c r="AK19" i="151"/>
  <c r="AJ19" i="151"/>
  <c r="AI19" i="151"/>
  <c r="AH19" i="151"/>
  <c r="AG19" i="151"/>
  <c r="AF19" i="151"/>
  <c r="AE19" i="151"/>
  <c r="AD19" i="151"/>
  <c r="AC19" i="151"/>
  <c r="AB19" i="151"/>
  <c r="AA19" i="151"/>
  <c r="Z19" i="151"/>
  <c r="Y19" i="151"/>
  <c r="X19" i="151"/>
  <c r="W19" i="151"/>
  <c r="V19" i="151"/>
  <c r="U19" i="151"/>
  <c r="T19" i="151"/>
  <c r="S19" i="151"/>
  <c r="R19" i="151"/>
  <c r="Q19" i="151"/>
  <c r="P19" i="151"/>
  <c r="O19" i="151"/>
  <c r="N19" i="151"/>
  <c r="M19" i="151"/>
  <c r="L19" i="151"/>
  <c r="K19" i="151"/>
  <c r="J19" i="151"/>
  <c r="I19" i="151"/>
  <c r="H19" i="151"/>
  <c r="G19" i="151"/>
  <c r="F19" i="151"/>
  <c r="E19" i="151"/>
  <c r="D19" i="151"/>
  <c r="AY20" i="151"/>
  <c r="AX20" i="151"/>
  <c r="AW20" i="151"/>
  <c r="AV20" i="151"/>
  <c r="AU20" i="151"/>
  <c r="AT20" i="151"/>
  <c r="AS20" i="151"/>
  <c r="AR20" i="151"/>
  <c r="AQ20" i="151"/>
  <c r="AP20" i="151"/>
  <c r="AO20" i="151"/>
  <c r="AN20" i="151"/>
  <c r="AM20" i="151"/>
  <c r="AL20" i="151"/>
  <c r="AK20" i="151"/>
  <c r="AJ20" i="151"/>
  <c r="AI20" i="151"/>
  <c r="AH20" i="151"/>
  <c r="AG20" i="151"/>
  <c r="AF20" i="151"/>
  <c r="AE20" i="151"/>
  <c r="AD20" i="151"/>
  <c r="AC20" i="151"/>
  <c r="AB20" i="151"/>
  <c r="AA20" i="151"/>
  <c r="Z20" i="151"/>
  <c r="Y20" i="151"/>
  <c r="X20" i="151"/>
  <c r="W20" i="151"/>
  <c r="V20" i="151"/>
  <c r="U20" i="151"/>
  <c r="T20" i="151"/>
  <c r="S20" i="151"/>
  <c r="R20" i="151"/>
  <c r="Q20" i="151"/>
  <c r="P20" i="151"/>
  <c r="O20" i="151"/>
  <c r="N20" i="151"/>
  <c r="M20" i="151"/>
  <c r="L20" i="151"/>
  <c r="K20" i="151"/>
  <c r="J20" i="151"/>
  <c r="I20" i="151"/>
  <c r="H20" i="151"/>
  <c r="G20" i="151"/>
  <c r="F20" i="151"/>
  <c r="E20" i="151"/>
  <c r="D20" i="151"/>
  <c r="AY21" i="151" l="1"/>
  <c r="AX21" i="151"/>
  <c r="AV21" i="151"/>
  <c r="AU21" i="151"/>
  <c r="AT21" i="151"/>
  <c r="AS21" i="151"/>
  <c r="AR21" i="151"/>
  <c r="AQ21" i="151"/>
  <c r="AP21" i="151"/>
  <c r="AO21" i="151"/>
  <c r="AN21" i="151"/>
  <c r="AM21" i="151"/>
  <c r="AL21" i="151"/>
  <c r="AK21" i="151"/>
  <c r="AJ21" i="151"/>
  <c r="AI21" i="151"/>
  <c r="AH21" i="151"/>
  <c r="AG21" i="151"/>
  <c r="AF21" i="151"/>
  <c r="AE21" i="151"/>
  <c r="AD21" i="151"/>
  <c r="AC21" i="151"/>
  <c r="AB21" i="151"/>
  <c r="AA21" i="151"/>
  <c r="Z21" i="151"/>
  <c r="Y21" i="151"/>
  <c r="X21" i="151"/>
  <c r="W21" i="151"/>
  <c r="V21" i="151"/>
  <c r="U21" i="151"/>
  <c r="T21" i="151"/>
  <c r="S21" i="151"/>
  <c r="R21" i="151"/>
  <c r="Q21" i="151"/>
  <c r="P21" i="151"/>
  <c r="O21" i="151"/>
  <c r="N21" i="151"/>
  <c r="M21" i="151"/>
  <c r="L21" i="151"/>
  <c r="K21" i="151"/>
  <c r="J21" i="151"/>
  <c r="I21" i="151"/>
  <c r="H21" i="151"/>
  <c r="G21" i="151"/>
  <c r="F21" i="151"/>
  <c r="E21" i="151"/>
  <c r="D21" i="151"/>
  <c r="AE25" i="151" l="1"/>
  <c r="W25" i="151"/>
  <c r="G25" i="151"/>
  <c r="AY25" i="151"/>
  <c r="AX25" i="151"/>
  <c r="AW25" i="151"/>
  <c r="AV25" i="151"/>
  <c r="AU25" i="151"/>
  <c r="AT25" i="151"/>
  <c r="AS25" i="151"/>
  <c r="AR25" i="151"/>
  <c r="AQ25" i="151"/>
  <c r="AP25" i="151"/>
  <c r="AO25" i="151"/>
  <c r="AN25" i="151"/>
  <c r="AG25" i="151"/>
  <c r="AF25" i="151"/>
  <c r="AD25" i="151"/>
  <c r="AA25" i="151"/>
  <c r="Z25" i="151"/>
  <c r="Y25" i="151"/>
  <c r="X25" i="151"/>
  <c r="V25" i="151"/>
  <c r="U25" i="151"/>
  <c r="T25" i="151"/>
  <c r="K25" i="151"/>
  <c r="J25" i="151"/>
  <c r="I25" i="151"/>
  <c r="H25" i="151"/>
  <c r="F25" i="151"/>
  <c r="E25" i="151"/>
  <c r="AY34" i="151"/>
  <c r="AX34" i="151"/>
  <c r="AW34" i="151"/>
  <c r="AV34" i="151"/>
  <c r="AU34" i="151"/>
  <c r="AT34" i="151"/>
  <c r="AS34" i="151"/>
  <c r="AR34" i="151"/>
  <c r="AQ34" i="151"/>
  <c r="AP34" i="151"/>
  <c r="AO34" i="151"/>
  <c r="AN34" i="151"/>
  <c r="AG34" i="151"/>
  <c r="AF34" i="151"/>
  <c r="AE34" i="151"/>
  <c r="AD34" i="151"/>
  <c r="AA34" i="151"/>
  <c r="Z34" i="151"/>
  <c r="Y34" i="151"/>
  <c r="X34" i="151"/>
  <c r="W34" i="151"/>
  <c r="V34" i="151"/>
  <c r="U34" i="151"/>
  <c r="T34" i="151"/>
  <c r="K34" i="151"/>
  <c r="J34" i="151"/>
  <c r="I34" i="151"/>
  <c r="H34" i="151"/>
  <c r="G34" i="151"/>
  <c r="F34" i="151"/>
  <c r="E34" i="151"/>
  <c r="D34" i="151"/>
  <c r="AF38" i="151"/>
  <c r="X38" i="151"/>
  <c r="W38" i="151"/>
  <c r="AY79" i="151"/>
  <c r="AX79" i="151"/>
  <c r="AW79" i="151"/>
  <c r="AV79" i="151"/>
  <c r="AU79" i="151"/>
  <c r="AT79" i="151"/>
  <c r="AS79" i="151"/>
  <c r="AR79" i="151"/>
  <c r="AQ79" i="151"/>
  <c r="AP79" i="151"/>
  <c r="AO79" i="151"/>
  <c r="AN79" i="151"/>
  <c r="AG79" i="151"/>
  <c r="AF79" i="151"/>
  <c r="AE79" i="151"/>
  <c r="AD79" i="151"/>
  <c r="AA79" i="151"/>
  <c r="Z79" i="151"/>
  <c r="Y79" i="151"/>
  <c r="X79" i="151"/>
  <c r="W79" i="151"/>
  <c r="V79" i="151"/>
  <c r="U79" i="151"/>
  <c r="T79" i="151"/>
  <c r="K79" i="151"/>
  <c r="J79" i="151"/>
  <c r="I79" i="151"/>
  <c r="H79" i="151"/>
  <c r="G79" i="151"/>
  <c r="F79" i="151"/>
  <c r="E79" i="151"/>
  <c r="D79" i="151"/>
  <c r="AS92" i="151"/>
  <c r="Y92" i="151"/>
  <c r="I92" i="151"/>
  <c r="AY103" i="151"/>
  <c r="AX103" i="151"/>
  <c r="AW103" i="151"/>
  <c r="AV103" i="151"/>
  <c r="AU103" i="151"/>
  <c r="AT103" i="151"/>
  <c r="AS103" i="151"/>
  <c r="AR103" i="151"/>
  <c r="AQ103" i="151"/>
  <c r="AP103" i="151"/>
  <c r="AO103" i="151"/>
  <c r="AN103" i="151"/>
  <c r="AG103" i="151"/>
  <c r="AF103" i="151"/>
  <c r="AE103" i="151"/>
  <c r="AD103" i="151"/>
  <c r="AA103" i="151"/>
  <c r="Z103" i="151"/>
  <c r="Y103" i="151"/>
  <c r="X103" i="151"/>
  <c r="W103" i="151"/>
  <c r="V103" i="151"/>
  <c r="U103" i="151"/>
  <c r="T103" i="151"/>
  <c r="K103" i="151"/>
  <c r="J103" i="151"/>
  <c r="I103" i="151"/>
  <c r="H103" i="151"/>
  <c r="G103" i="151"/>
  <c r="F103" i="151"/>
  <c r="E103" i="151"/>
  <c r="D103" i="151"/>
  <c r="AY106" i="151"/>
  <c r="AY18" i="151" s="1"/>
  <c r="AX106" i="151"/>
  <c r="AX18" i="151" s="1"/>
  <c r="AW106" i="151"/>
  <c r="AW18" i="151" s="1"/>
  <c r="AV106" i="151"/>
  <c r="AV18" i="151" s="1"/>
  <c r="AU106" i="151"/>
  <c r="AU18" i="151" s="1"/>
  <c r="AT106" i="151"/>
  <c r="AT18" i="151" s="1"/>
  <c r="AS106" i="151"/>
  <c r="AS18" i="151" s="1"/>
  <c r="AR106" i="151"/>
  <c r="AR18" i="151" s="1"/>
  <c r="AQ106" i="151"/>
  <c r="AQ18" i="151" s="1"/>
  <c r="AP106" i="151"/>
  <c r="AP18" i="151" s="1"/>
  <c r="AO106" i="151"/>
  <c r="AO18" i="151" s="1"/>
  <c r="AN106" i="151"/>
  <c r="AN18" i="151" s="1"/>
  <c r="AM18" i="151"/>
  <c r="AL18" i="151"/>
  <c r="AK18" i="151"/>
  <c r="AJ18" i="151"/>
  <c r="AI18" i="151"/>
  <c r="AH18" i="151"/>
  <c r="AG106" i="151"/>
  <c r="AG18" i="151" s="1"/>
  <c r="AF106" i="151"/>
  <c r="AF18" i="151" s="1"/>
  <c r="AE106" i="151"/>
  <c r="AE18" i="151" s="1"/>
  <c r="AD106" i="151"/>
  <c r="AD18" i="151" s="1"/>
  <c r="AC18" i="151"/>
  <c r="AB18" i="151"/>
  <c r="AA106" i="151"/>
  <c r="AA18" i="151" s="1"/>
  <c r="Z106" i="151"/>
  <c r="Z18" i="151" s="1"/>
  <c r="Y106" i="151"/>
  <c r="Y18" i="151" s="1"/>
  <c r="X106" i="151"/>
  <c r="X18" i="151" s="1"/>
  <c r="W106" i="151"/>
  <c r="W18" i="151" s="1"/>
  <c r="V106" i="151"/>
  <c r="V18" i="151" s="1"/>
  <c r="U106" i="151"/>
  <c r="U18" i="151" s="1"/>
  <c r="T106" i="151"/>
  <c r="T18" i="151" s="1"/>
  <c r="S18" i="151"/>
  <c r="R18" i="151"/>
  <c r="Q18" i="151"/>
  <c r="P18" i="151"/>
  <c r="O18" i="151"/>
  <c r="N18" i="151"/>
  <c r="M18" i="151"/>
  <c r="L18" i="151"/>
  <c r="K106" i="151"/>
  <c r="K18" i="151" s="1"/>
  <c r="J106" i="151"/>
  <c r="J18" i="151" s="1"/>
  <c r="I106" i="151"/>
  <c r="I18" i="151" s="1"/>
  <c r="H106" i="151"/>
  <c r="H18" i="151" s="1"/>
  <c r="G106" i="151"/>
  <c r="G18" i="151" s="1"/>
  <c r="F106" i="151"/>
  <c r="F18" i="151" s="1"/>
  <c r="E106" i="151"/>
  <c r="E18" i="151" s="1"/>
  <c r="D106" i="151"/>
  <c r="D18" i="151" s="1"/>
  <c r="I70" i="151" l="1"/>
  <c r="I69" i="151" s="1"/>
  <c r="I17" i="151" s="1"/>
  <c r="Y70" i="151"/>
  <c r="Y69" i="151" s="1"/>
  <c r="Y17" i="151" s="1"/>
  <c r="AW21" i="151"/>
  <c r="W24" i="151"/>
  <c r="W16" i="151" s="1"/>
  <c r="AS70" i="151"/>
  <c r="AS69" i="151" s="1"/>
  <c r="AS17" i="151" s="1"/>
  <c r="Q16" i="151"/>
  <c r="Q15" i="151" s="1"/>
  <c r="Z38" i="151"/>
  <c r="Z24" i="151" s="1"/>
  <c r="Z16" i="151" s="1"/>
  <c r="AH16" i="151"/>
  <c r="AP38" i="151"/>
  <c r="AP24" i="151" s="1"/>
  <c r="AP16" i="151" s="1"/>
  <c r="H92" i="151"/>
  <c r="H70" i="151" s="1"/>
  <c r="X92" i="151"/>
  <c r="X70" i="151" s="1"/>
  <c r="AR92" i="151"/>
  <c r="AR70" i="151" s="1"/>
  <c r="H38" i="151"/>
  <c r="H24" i="151" s="1"/>
  <c r="H16" i="151" s="1"/>
  <c r="L16" i="151"/>
  <c r="L15" i="151" s="1"/>
  <c r="P16" i="151"/>
  <c r="P15" i="151" s="1"/>
  <c r="T38" i="151"/>
  <c r="T24" i="151" s="1"/>
  <c r="T16" i="151" s="1"/>
  <c r="AD38" i="151"/>
  <c r="AD24" i="151" s="1"/>
  <c r="AD16" i="151" s="1"/>
  <c r="AX38" i="151"/>
  <c r="AX24" i="151" s="1"/>
  <c r="AX16" i="151" s="1"/>
  <c r="AK17" i="151"/>
  <c r="AG92" i="151"/>
  <c r="AG70" i="151" s="1"/>
  <c r="AO92" i="151"/>
  <c r="AO70" i="151" s="1"/>
  <c r="AW92" i="151"/>
  <c r="AW70" i="151" s="1"/>
  <c r="M16" i="151"/>
  <c r="M15" i="151" s="1"/>
  <c r="U38" i="151"/>
  <c r="U24" i="151" s="1"/>
  <c r="U16" i="151" s="1"/>
  <c r="Y38" i="151"/>
  <c r="Y24" i="151" s="1"/>
  <c r="Y16" i="151" s="1"/>
  <c r="AC16" i="151"/>
  <c r="AG38" i="151"/>
  <c r="AG24" i="151" s="1"/>
  <c r="AG16" i="151" s="1"/>
  <c r="D92" i="151"/>
  <c r="D70" i="151" s="1"/>
  <c r="T92" i="151"/>
  <c r="T70" i="151" s="1"/>
  <c r="AF92" i="151"/>
  <c r="AF70" i="151" s="1"/>
  <c r="AP92" i="151"/>
  <c r="AP70" i="151" s="1"/>
  <c r="AT92" i="151"/>
  <c r="AT70" i="151" s="1"/>
  <c r="AX92" i="151"/>
  <c r="AX70" i="151" s="1"/>
  <c r="G92" i="151"/>
  <c r="G70" i="151" s="1"/>
  <c r="K92" i="151"/>
  <c r="K70" i="151" s="1"/>
  <c r="W92" i="151"/>
  <c r="W70" i="151" s="1"/>
  <c r="AA92" i="151"/>
  <c r="AA70" i="151" s="1"/>
  <c r="AE92" i="151"/>
  <c r="AE70" i="151" s="1"/>
  <c r="AV92" i="151"/>
  <c r="AV70" i="151" s="1"/>
  <c r="E92" i="151"/>
  <c r="E70" i="151" s="1"/>
  <c r="U92" i="151"/>
  <c r="U70" i="151" s="1"/>
  <c r="E38" i="151"/>
  <c r="E24" i="151" s="1"/>
  <c r="E16" i="151" s="1"/>
  <c r="I38" i="151"/>
  <c r="I24" i="151" s="1"/>
  <c r="I16" i="151" s="1"/>
  <c r="AN92" i="151"/>
  <c r="AN70" i="151" s="1"/>
  <c r="D38" i="151"/>
  <c r="D24" i="151" s="1"/>
  <c r="D16" i="151" s="1"/>
  <c r="P17" i="151"/>
  <c r="F38" i="151"/>
  <c r="F24" i="151" s="1"/>
  <c r="F16" i="151" s="1"/>
  <c r="J38" i="151"/>
  <c r="J24" i="151" s="1"/>
  <c r="J16" i="151" s="1"/>
  <c r="N16" i="151"/>
  <c r="N15" i="151" s="1"/>
  <c r="R16" i="151"/>
  <c r="R15" i="151" s="1"/>
  <c r="V38" i="151"/>
  <c r="V24" i="151" s="1"/>
  <c r="V16" i="151" s="1"/>
  <c r="AL16" i="151"/>
  <c r="AL15" i="151" s="1"/>
  <c r="AT38" i="151"/>
  <c r="AT24" i="151" s="1"/>
  <c r="AT16" i="151" s="1"/>
  <c r="AQ92" i="151"/>
  <c r="AQ70" i="151" s="1"/>
  <c r="AY92" i="151"/>
  <c r="AY70" i="151" s="1"/>
  <c r="G38" i="151"/>
  <c r="G24" i="151" s="1"/>
  <c r="G16" i="151" s="1"/>
  <c r="K38" i="151"/>
  <c r="K24" i="151" s="1"/>
  <c r="K16" i="151" s="1"/>
  <c r="O16" i="151"/>
  <c r="O15" i="151" s="1"/>
  <c r="S16" i="151"/>
  <c r="S15" i="151" s="1"/>
  <c r="AA38" i="151"/>
  <c r="AA24" i="151" s="1"/>
  <c r="AA16" i="151" s="1"/>
  <c r="AE38" i="151"/>
  <c r="AE24" i="151" s="1"/>
  <c r="AE16" i="151" s="1"/>
  <c r="AI16" i="151"/>
  <c r="AM16" i="151"/>
  <c r="AM15" i="151" s="1"/>
  <c r="AQ38" i="151"/>
  <c r="AQ24" i="151" s="1"/>
  <c r="AQ16" i="151" s="1"/>
  <c r="AU38" i="151"/>
  <c r="AU24" i="151" s="1"/>
  <c r="AU16" i="151" s="1"/>
  <c r="AY38" i="151"/>
  <c r="AY24" i="151" s="1"/>
  <c r="AY16" i="151" s="1"/>
  <c r="AU92" i="151"/>
  <c r="AU70" i="151" s="1"/>
  <c r="F92" i="151"/>
  <c r="F70" i="151" s="1"/>
  <c r="J92" i="151"/>
  <c r="J70" i="151" s="1"/>
  <c r="V92" i="151"/>
  <c r="V70" i="151" s="1"/>
  <c r="Z92" i="151"/>
  <c r="Z70" i="151" s="1"/>
  <c r="AD92" i="151"/>
  <c r="AD70" i="151" s="1"/>
  <c r="AJ16" i="151"/>
  <c r="AJ15" i="151" s="1"/>
  <c r="AN38" i="151"/>
  <c r="AN24" i="151" s="1"/>
  <c r="AN16" i="151" s="1"/>
  <c r="AR38" i="151"/>
  <c r="AR24" i="151" s="1"/>
  <c r="AR16" i="151" s="1"/>
  <c r="AV38" i="151"/>
  <c r="AV24" i="151" s="1"/>
  <c r="AV16" i="151" s="1"/>
  <c r="AK16" i="151"/>
  <c r="AK15" i="151" s="1"/>
  <c r="AO38" i="151"/>
  <c r="AO24" i="151" s="1"/>
  <c r="AO16" i="151" s="1"/>
  <c r="AS38" i="151"/>
  <c r="AS24" i="151" s="1"/>
  <c r="AS16" i="151" s="1"/>
  <c r="AW38" i="151"/>
  <c r="AW24" i="151" s="1"/>
  <c r="AW16" i="151" s="1"/>
  <c r="X24" i="151"/>
  <c r="X16" i="151" s="1"/>
  <c r="AB16" i="151"/>
  <c r="AF24" i="151"/>
  <c r="AF16" i="151" s="1"/>
  <c r="U69" i="151" l="1"/>
  <c r="U17" i="151" s="1"/>
  <c r="N17" i="151"/>
  <c r="AG69" i="151"/>
  <c r="AG17" i="151" s="1"/>
  <c r="AG15" i="151" s="1"/>
  <c r="AO69" i="151"/>
  <c r="AO17" i="151" s="1"/>
  <c r="AO15" i="151" s="1"/>
  <c r="AW69" i="151"/>
  <c r="AW17" i="151" s="1"/>
  <c r="AW15" i="151" s="1"/>
  <c r="AF69" i="151"/>
  <c r="AF17" i="151" s="1"/>
  <c r="AF15" i="151" s="1"/>
  <c r="W69" i="151"/>
  <c r="W17" i="151" s="1"/>
  <c r="W15" i="151" s="1"/>
  <c r="AT69" i="151"/>
  <c r="AT17" i="151" s="1"/>
  <c r="AT15" i="151" s="1"/>
  <c r="AP69" i="151"/>
  <c r="AP17" i="151" s="1"/>
  <c r="AP15" i="151" s="1"/>
  <c r="AD69" i="151"/>
  <c r="Z69" i="151"/>
  <c r="Z17" i="151" s="1"/>
  <c r="Z15" i="151" s="1"/>
  <c r="AC17" i="151"/>
  <c r="O17" i="151"/>
  <c r="AS15" i="151"/>
  <c r="H69" i="151"/>
  <c r="H17" i="151" s="1"/>
  <c r="F69" i="151"/>
  <c r="F17" i="151" s="1"/>
  <c r="AB17" i="151"/>
  <c r="AA69" i="151"/>
  <c r="AA17" i="151" s="1"/>
  <c r="K69" i="151"/>
  <c r="K17" i="151" s="1"/>
  <c r="K15" i="151" s="1"/>
  <c r="Y15" i="151"/>
  <c r="S17" i="151"/>
  <c r="AJ17" i="151"/>
  <c r="M17" i="151"/>
  <c r="Q17" i="151"/>
  <c r="U15" i="151"/>
  <c r="E69" i="151"/>
  <c r="E17" i="151" s="1"/>
  <c r="AL17" i="151"/>
  <c r="AU69" i="151"/>
  <c r="AU17" i="151" s="1"/>
  <c r="AR69" i="151"/>
  <c r="AR17" i="151" s="1"/>
  <c r="T69" i="151"/>
  <c r="T17" i="151" s="1"/>
  <c r="I15" i="151"/>
  <c r="AE69" i="151"/>
  <c r="AE17" i="151" s="1"/>
  <c r="AX69" i="151"/>
  <c r="AX17" i="151" s="1"/>
  <c r="X69" i="151"/>
  <c r="X17" i="151" s="1"/>
  <c r="V69" i="151"/>
  <c r="V17" i="151" s="1"/>
  <c r="AN69" i="151"/>
  <c r="AN17" i="151" s="1"/>
  <c r="AY69" i="151"/>
  <c r="AY17" i="151" s="1"/>
  <c r="L17" i="151"/>
  <c r="G69" i="151"/>
  <c r="G17" i="151" s="1"/>
  <c r="AQ69" i="151"/>
  <c r="AQ17" i="151" s="1"/>
  <c r="D69" i="151"/>
  <c r="J69" i="151"/>
  <c r="J17" i="151" s="1"/>
  <c r="R17" i="151"/>
  <c r="AV69" i="151"/>
  <c r="AV17" i="151" s="1"/>
  <c r="AM17" i="151"/>
  <c r="AI17" i="151" l="1"/>
  <c r="D17" i="151"/>
  <c r="D15" i="151" s="1"/>
  <c r="AH17" i="151"/>
  <c r="AD17" i="151"/>
  <c r="AD15" i="151" s="1"/>
  <c r="E15" i="151"/>
  <c r="J15" i="151"/>
  <c r="AQ15" i="151"/>
  <c r="X15" i="151"/>
  <c r="AY15" i="151"/>
  <c r="AX15" i="151"/>
  <c r="AR15" i="151"/>
  <c r="F15" i="151"/>
  <c r="V15" i="151"/>
  <c r="T15" i="151"/>
  <c r="AV15" i="151"/>
  <c r="G15" i="151"/>
  <c r="AN15" i="151"/>
  <c r="AE15" i="151"/>
  <c r="AU15" i="151"/>
  <c r="AA15" i="151"/>
  <c r="H15" i="151"/>
</calcChain>
</file>

<file path=xl/sharedStrings.xml><?xml version="1.0" encoding="utf-8"?>
<sst xmlns="http://schemas.openxmlformats.org/spreadsheetml/2006/main" count="2444" uniqueCount="348">
  <si>
    <t>Идентифика-тор инвестицион-ного проекта</t>
  </si>
  <si>
    <t xml:space="preserve">  Наименование инвестиционного проекта (группы инвестиционных проектов)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</si>
  <si>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</si>
  <si>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</si>
  <si>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</si>
  <si>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</si>
  <si>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</si>
  <si>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</si>
  <si>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</si>
  <si>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>5.1</t>
  </si>
  <si>
    <t>5.2</t>
  </si>
  <si>
    <t>6.1</t>
  </si>
  <si>
    <t>6.2</t>
  </si>
  <si>
    <t>6.3</t>
  </si>
  <si>
    <t>6.4</t>
  </si>
  <si>
    <t>4.1</t>
  </si>
  <si>
    <t>4.2</t>
  </si>
  <si>
    <t>4.3</t>
  </si>
  <si>
    <t>5.3</t>
  </si>
  <si>
    <t>5.4</t>
  </si>
  <si>
    <t>7.1</t>
  </si>
  <si>
    <t>7.2</t>
  </si>
  <si>
    <t>8.1</t>
  </si>
  <si>
    <t>8.2</t>
  </si>
  <si>
    <t>8.3</t>
  </si>
  <si>
    <t>8.4</t>
  </si>
  <si>
    <t>4.4</t>
  </si>
  <si>
    <t>7.3</t>
  </si>
  <si>
    <t>7.4</t>
  </si>
  <si>
    <t>9.1</t>
  </si>
  <si>
    <t>9.2</t>
  </si>
  <si>
    <t>9.3</t>
  </si>
  <si>
    <t>9.4</t>
  </si>
  <si>
    <t>10.1</t>
  </si>
  <si>
    <t>10.2</t>
  </si>
  <si>
    <t>Номер группы инвести-ционных проектов</t>
  </si>
  <si>
    <t>5.5</t>
  </si>
  <si>
    <t>1</t>
  </si>
  <si>
    <t>1.1</t>
  </si>
  <si>
    <t>1.2</t>
  </si>
  <si>
    <t>1.1.1</t>
  </si>
  <si>
    <t>1.1.2</t>
  </si>
  <si>
    <t>1.1.3</t>
  </si>
  <si>
    <t>1.1.4</t>
  </si>
  <si>
    <t>1.2.1</t>
  </si>
  <si>
    <t>1.2.2</t>
  </si>
  <si>
    <t>1.2.3</t>
  </si>
  <si>
    <t>1.2.4</t>
  </si>
  <si>
    <t>1.1.1.1</t>
  </si>
  <si>
    <t>1.1.1.2</t>
  </si>
  <si>
    <t>1.1.1.3</t>
  </si>
  <si>
    <t>1.1.2.1</t>
  </si>
  <si>
    <t>1.1.2.2</t>
  </si>
  <si>
    <t>1.1.4.1</t>
  </si>
  <si>
    <t>1.1.4.2</t>
  </si>
  <si>
    <t>1.2.1.1</t>
  </si>
  <si>
    <t>1.2.1.2</t>
  </si>
  <si>
    <t>1.2.2.1</t>
  </si>
  <si>
    <t>1.2.2.2</t>
  </si>
  <si>
    <t>1.2.3.1</t>
  </si>
  <si>
    <t>1.2.3.2</t>
  </si>
  <si>
    <t>1.2.3.3</t>
  </si>
  <si>
    <t>1.2.3.4</t>
  </si>
  <si>
    <t>1.2.4.1</t>
  </si>
  <si>
    <t>1.2.4.2</t>
  </si>
  <si>
    <t>Форма 1. Перечени инвестиционных проектов</t>
  </si>
  <si>
    <t>ВСЕГО по инвестиционной программе, в том числе: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</si>
  <si>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</si>
  <si>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</si>
  <si>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</si>
  <si>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</si>
  <si>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0.4</t>
  </si>
  <si>
    <t>Прочее новое строительство объектов электросетевого хозяйства, всего</t>
  </si>
  <si>
    <t>0.6</t>
  </si>
  <si>
    <t>Прочие инвестиционные проекты, всего</t>
  </si>
  <si>
    <t>Технологическое присоединение,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</si>
  <si>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</si>
  <si>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</si>
  <si>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</si>
  <si>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</si>
  <si>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</si>
  <si>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</si>
  <si>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</si>
  <si>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1.4</t>
  </si>
  <si>
    <t>1.6</t>
  </si>
  <si>
    <t>Прочие инвестиционные проекты, всего, в том числе:</t>
  </si>
  <si>
    <t>Прочее новое строительство объектов электросетевого хозяйства. всего, в том числе:</t>
  </si>
  <si>
    <t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</t>
  </si>
  <si>
    <t>показатель увеличения мощности силовых (авто-) трансформаторов на подстанциях в рамках осуществления технологического  присоединения к электрическим сетям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</si>
  <si>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</t>
  </si>
  <si>
    <t>показатель увеличения протяженности линий электропередачи в рамках осуществления технологического присоединения к электрическим сетям</t>
  </si>
  <si>
    <t>показатель максимальной мощности присоединяемых потребителей электрической энергии</t>
  </si>
  <si>
    <t>показатель максимальной мощности присоединяемых объектов по производству электрической энергии</t>
  </si>
  <si>
    <t>показатель максимальной мощности энергопринимающих устройств при осуществлении технологического присоединения объектов электросетевого хозяйства, принадлежащих иным сетевым организациям или иным лицам</t>
  </si>
  <si>
    <t>показатель степени загрузки трансформаторной подстанции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</si>
  <si>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</si>
  <si>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</si>
  <si>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</si>
  <si>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</si>
  <si>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</si>
  <si>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</si>
  <si>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</si>
  <si>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</si>
  <si>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</si>
  <si>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</si>
  <si>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</si>
  <si>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</si>
  <si>
    <t>показатель замены силовых (авто-) трансформаторов</t>
  </si>
  <si>
    <t>показатель замены линий электропередачи</t>
  </si>
  <si>
    <t>показатель замены выключателей</t>
  </si>
  <si>
    <t xml:space="preserve">показатель замены устройств компенсации реактивной мощности </t>
  </si>
  <si>
    <t>показатель оценки изменения доли полезного отпуска электрической энергии, который формируется посредством приборов учета электрической энергии, включенных в систему сбора и передачи данных</t>
  </si>
  <si>
    <t>5.6</t>
  </si>
  <si>
    <t>5.7</t>
  </si>
  <si>
    <t>5.8</t>
  </si>
  <si>
    <t>5.9</t>
  </si>
  <si>
    <t>5.10</t>
  </si>
  <si>
    <t>показатель оценки изменения средней продолжительности прекращения передачи электрической энергии потребителям услуг</t>
  </si>
  <si>
    <t xml:space="preserve">показатель оценки изменения средней частоты прекращения передачи электрической энергии потребителям услуг </t>
  </si>
  <si>
    <t>показатель оценки изменения объема недоотпущенной электрической энергии</t>
  </si>
  <si>
    <t>6.5</t>
  </si>
  <si>
    <t>6.6</t>
  </si>
  <si>
    <t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</t>
  </si>
  <si>
    <t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</t>
  </si>
  <si>
    <t>показатель объема финансовых потребностей, необходимых для реализации мероприятий, направленных на выполнение требований законодательства</t>
  </si>
  <si>
    <t>показатель объема финансовых потребностей, необходимых для реализации мероприятий, направленных на выполнение предписаний органов исполнительной власти</t>
  </si>
  <si>
    <t>показатель объема финансовых потребностей, необходимых для реализации мероприятий, направленных на выполнение требований регламентов рынков электрической энергии</t>
  </si>
  <si>
    <t>8.5</t>
  </si>
  <si>
    <t>8.6</t>
  </si>
  <si>
    <t>показатель объема финансовых потребностей, необходимых для реализации мероприятий, направленных на развитие информационной инфраструктуры</t>
  </si>
  <si>
    <t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</t>
  </si>
  <si>
    <t>показатель объема финансовых потребностей, необходимых для реализации мероприятий, направленных на реализацию инвестиционных проектов, связанных с деятельностью, не относящейся к сфере электроэнергетик</t>
  </si>
  <si>
    <t>Развитие и модернизация учета электрической энергии (мощности) всего, в том числе: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</si>
  <si>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</si>
  <si>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</si>
  <si>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0.5</t>
  </si>
  <si>
    <t>Покупка земельных участков дл целей реализации инвестиционных проектов, всего</t>
  </si>
  <si>
    <t>Г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</si>
  <si>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</si>
  <si>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всего, в том числе:</t>
  </si>
  <si>
    <t>Технологическое присоединение энергопринимающих устройств потребителей максимальной мощностью до 150 кВт включительно, всего, в том числе:</t>
  </si>
  <si>
    <t>Технологическое присоединение энергопринимающих устройств потребителей свыше 150 кВт включительно, всего, в том числе:</t>
  </si>
  <si>
    <t>Технологическое присоединение объектов электросетевого хозяйства, всего, в том числе: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</si>
  <si>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</si>
  <si>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Технологическое присоединение к электрическим сетям иных сетевых организаций, всего, в том числе:</t>
  </si>
  <si>
    <t>Технологическое присоединение объектов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</si>
  <si>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</si>
  <si>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</si>
  <si>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Модернизация, техническое перевооружение линий электропередачи, всего, в том числе:</t>
  </si>
  <si>
    <t>"Установка приборов учета, класс напряжения 0,22 (0,4) кВ, всего, в том числе:</t>
  </si>
  <si>
    <t>Установка приборов учета, класс напряжения 6 (10) кВ, всего, в том числе:</t>
  </si>
  <si>
    <t>"Установка приборов учета, класс напряжения 35 кВ, всего, в том числе:"</t>
  </si>
  <si>
    <t>"Установка приборов учета, класс напряжения 110 кВ и выше, всего, в том числе:"</t>
  </si>
  <si>
    <t>1.2.3.5</t>
  </si>
  <si>
    <t>"Включение приборов учета в систему сбора и передачи данных, класс напряжения 0,22 (0,4) кВ, всего, в том числе:"</t>
  </si>
  <si>
    <t>1.2.3.6</t>
  </si>
  <si>
    <t>"Включение приборов учета в систему сбора и передачи данных, класс напряжения 6(10) кВ, всего, в том числе:"</t>
  </si>
  <si>
    <t>1.2.3.7</t>
  </si>
  <si>
    <t>"Включение приборов учета в систему сбора и передачи данных, класс напряжения 35 кВ, всего, в том числе:"</t>
  </si>
  <si>
    <t>1.2.3.8</t>
  </si>
  <si>
    <t>"Включение приборов учета в систему сбора и передачи данных, класс напряжения 110 кВ и выше, всего, в том числе:"</t>
  </si>
  <si>
    <t>Реконструкция, модернизация, техническое перевооружение прочих объектов основных средств, всего, в том числе:</t>
  </si>
  <si>
    <t>Реконструкция прочих объектов основных средств, всего, в том числе: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</si>
  <si>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</si>
  <si>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</si>
  <si>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электроэнергетики.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</si>
  <si>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</si>
  <si>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</si>
  <si>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</si>
  <si>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Хабаровского края, всего, в том числе:</t>
  </si>
  <si>
    <t>1.5.</t>
  </si>
  <si>
    <t>Покупка земельных участков для целей реализации инвестиционных проектов, всего, в том числе:</t>
  </si>
  <si>
    <t>Хабаровский край</t>
  </si>
  <si>
    <t>J/ДЛВ/27/02/0001</t>
  </si>
  <si>
    <t xml:space="preserve">Реконструкция объектов: кабельная линия 10 кВ фидер 2В ПС "Сергеевка" до ТП-31, инв. 864040852, инв. 864040853 (4,2 км+0,63 км); кабельная линия 10 кВ от  фидера 17  до ТП-30 инв. 864045081, инв. 864045083, инв. 864045124, инв. 864045132, инв. 864045133, инв. 864045134, инв. 864045023, инв. 864045027, инв. 864045028, инв. 864044918, инв. 864027677 (0,61км+0,975 км+0,15 км+0,05 км+0,78 км+0,230 км+1,040 км+0,260 км+0,360 км+0,080 км); </t>
  </si>
  <si>
    <t>К/ДЛВ/27/02/0021</t>
  </si>
  <si>
    <t>J/ДЛВ/27/02/001</t>
  </si>
  <si>
    <t>M/ДЛВ/27/02/001</t>
  </si>
  <si>
    <t>M/ДЛВ/27/02/002</t>
  </si>
  <si>
    <t>K/ДЛВ/27/02/001</t>
  </si>
  <si>
    <t>K/ДЛВ/27/02/002</t>
  </si>
  <si>
    <t>Модернизация: Трансформаторная подстанция (ТП-3), находящаяся по адресу: Хабаровский край,Бикинский р-н,,Лермонтовка с,восточная окраина с.Лермонтовка, на расстоянии 1 км от гострассы Хабаровск-Владивосток, в/г 8, лит Д (установка резервного ТМГ-400 кВА)</t>
  </si>
  <si>
    <t>J/ДЛВ/27/03/001</t>
  </si>
  <si>
    <t>Модернизация: Трансформаторная подстанция ТП-6 инв. № 864002401 по адресу: Хабаровский край, Хабаровский район, 31 км трассы Хабаровск-Комсомольск-на-Амуре, в/г  №23,литера Б61 (замена КСО 6 шт.  и ЩО 8 шт)</t>
  </si>
  <si>
    <t>J/ДЛВ/27/03/002</t>
  </si>
  <si>
    <t>Модернизация Здания трансформаторной подстанции ТП-282 инв. 865143567 и Оборудования ТП -282 инв. 00001162, расположенных по адресу: 682844, Хабаровский край, Советско-Гаванский р-н, Заветы Ильича рп (закупка КТП с оборудованием РУ-10 кВ и РУ-0.4 кВ)</t>
  </si>
  <si>
    <t>J/ДЛВ/27/03/003</t>
  </si>
  <si>
    <t>J/ДЛВ/27/04/001</t>
  </si>
  <si>
    <t xml:space="preserve">Реконструкция Воздушные электрические сети (10 кВ), расположенные по адресу: Хабаровский край, г.Хабаровск-47, гарнизон Корфовский, в/г  № 1 ФГУ "Войсковая часть 25625" (L=2.750 км: замена стоек опор, замена голого провода на СИП; в том числе ПИР) </t>
  </si>
  <si>
    <t>K/ДЛВ/27/04/001</t>
  </si>
  <si>
    <t>Реконструкция Воздушная линия электропередачи 10 кВ ПС "Старт" ф.9, по адресу: Хабаровский край, г.Комсомольск - на - Амуре, мкр. Старт, в/г №14, ин. № 864014507  (L=6.580 км: замена стоек опор, замена РЛНД, замена голого провода на СИП, монтаж разрядников РДИП; в том числе ПИР)</t>
  </si>
  <si>
    <t>K/ДЛВ/27/04/002</t>
  </si>
  <si>
    <t>Реконструкция воздушная линия 10 кВ от ПС "Дубки" фидер 8 до ТП-9 инв. 864044955; воздушная линия 10 кВ от ПС "Дубки", фидер 11 до ТП 7 в военном городке № 6 инв. 864015214, расположенные по адресу: 680551, Хабаровский2 край, Хабаровский р-н, с.Князе-Волконское-1 (замена на двухцепную ВЛ-10 кВ L=1.1 км, одноцепные участки L=0.9 км, в том числе ПИР)</t>
  </si>
  <si>
    <t>M/ДЛВ/27/04/001</t>
  </si>
  <si>
    <t>Реконструкция Воздушной линии 10кВ от ПС "Переяславка" до ТП-591 инв. 864013927; L=3300м, расположенной по адресу: Хабаровский край, р-н им. Лазо, п. Переяславка-2, в/г 19 (: замена стоек опор, замена голого провода на СИП, в том числе ПИР)</t>
  </si>
  <si>
    <t>K/ДЛВ/27/04/003</t>
  </si>
  <si>
    <t>Реконструкция Кабельной линии высокого напряжения напряжения (10 кВ) ТП75-ТП7, инв. 865143499, расположенной по адресу: 681031, Хабаровский край, г.Комсомольск-на-Амуре-31, в/г 1, в/ч 52015</t>
  </si>
  <si>
    <t>K/ДЛВ/27/04/004</t>
  </si>
  <si>
    <t>Развитие учета электрической энергии: приобретение и установка приборов учета класс напряжения 6 (10) кВ в целях создания АИИС КУЭ</t>
  </si>
  <si>
    <t>J/ДЛВ/27/05/001</t>
  </si>
  <si>
    <t>Приобретение автотехники (многофункциональный кран-манипулятор - 1 шт)</t>
  </si>
  <si>
    <t>K/ДЛВ/27/06/001</t>
  </si>
  <si>
    <t>Приобретение автотехники ( УАЗ-390995-04 - 1 шт)</t>
  </si>
  <si>
    <t>J/ДЛВ/27/06/001</t>
  </si>
  <si>
    <t>Приобретение автотехники (УАЗ-390945 - 1 шт)</t>
  </si>
  <si>
    <t>K/ДЛВ/27/06/002</t>
  </si>
  <si>
    <t>Приобретение имущества (устройство измерительное параметров релейной защиты - 1 шт)</t>
  </si>
  <si>
    <t>J/ДЛВ/27/06/002</t>
  </si>
  <si>
    <t>Приобретение имущества (комплекты аппаратуры РЗА для защиты фидеров 6-10 кВ - 10 шт)</t>
  </si>
  <si>
    <t>J/ДЛВ/27/06/003</t>
  </si>
  <si>
    <t>Приобретение имущества (комплект поисковый (ОМП, глубина залегания КЛ, трассировщик) - 1 шт)</t>
  </si>
  <si>
    <t>J/ДЛВ/27/06/004</t>
  </si>
  <si>
    <t>Приобретение имущества (аппарат для испытания электрооборудования и СИЗ в комплекте с ванночкой - 2 шт)</t>
  </si>
  <si>
    <t>J/ДЛВ/27/06/005</t>
  </si>
  <si>
    <t>Приобретение имущества (аппарат для испытания трансформаторного масла - 1 шт)</t>
  </si>
  <si>
    <t>J/ДЛВ/27/06/006</t>
  </si>
  <si>
    <t>Приобретение имущества (цифровой миллиомметр с поверкой - 2 шт)</t>
  </si>
  <si>
    <t>K/ДЛВ/27/06/003</t>
  </si>
  <si>
    <t>Приобретение имущества (прибор для измерения параметров силовых трансформаторов с поверкой - 2 шт)</t>
  </si>
  <si>
    <t>J/ДЛВ/27/06/007</t>
  </si>
  <si>
    <t>Приобретение имущества (переносной мобильный комплект для дистанционной локализации мест повреждений с поверкой - 1 шт)</t>
  </si>
  <si>
    <t>K/ДЛВ/27/06/004</t>
  </si>
  <si>
    <t>Приобретение имущества (модульная конструкция под размещение электролаборатории - 1 шт)</t>
  </si>
  <si>
    <t>J/ДЛВ/27/06/008</t>
  </si>
  <si>
    <t>Приобретение имущества (трасформаторы силовые ТМ-630 кВА - 2 шт, ТМ-400 кВА -4 шт)</t>
  </si>
  <si>
    <t>K/ДЛВ/27/06/005</t>
  </si>
  <si>
    <t>Приобретение имущества (передвижная электротехническая лаборатория - 1 шт)</t>
  </si>
  <si>
    <t>M/ДЛВ/27/06/001</t>
  </si>
  <si>
    <t>Приобретение имущества производственног назначения (2КТП с трансформаторами и монтажом (ТП-17))</t>
  </si>
  <si>
    <t>J/ДЛВ/27/06/009</t>
  </si>
  <si>
    <t>План</t>
  </si>
  <si>
    <t>Цели реализации инвестиционных проектов и плановые (Предложения по корректировке утвержденного планаические) значения количественных показателей, характеризующие достижение таких целей</t>
  </si>
  <si>
    <t xml:space="preserve">Предложения по корректировке утвержденного плана </t>
  </si>
  <si>
    <r>
      <t xml:space="preserve">Год раскрытия информации: </t>
    </r>
    <r>
      <rPr>
        <u/>
        <sz val="14"/>
        <color theme="1"/>
        <rFont val="Times New Roman"/>
        <family val="1"/>
        <charset val="204"/>
      </rPr>
      <t xml:space="preserve">2024 </t>
    </r>
    <r>
      <rPr>
        <sz val="14"/>
        <color theme="1"/>
        <rFont val="Times New Roman"/>
        <family val="1"/>
        <charset val="204"/>
      </rPr>
      <t>год</t>
    </r>
  </si>
  <si>
    <t>нд</t>
  </si>
  <si>
    <t>Проект корректировки инвестиционной программы филиала "Дальневосточный" АО "Оборонэнерго" (Хабаровский край) с продлением периода реализации инвестиционной программы до 2029 года</t>
  </si>
  <si>
    <t xml:space="preserve">Технологическое присоединение энергопринимающих устройств потребителей максимальной мощностью до 150 кВт включительно  (договор № 132/ЗТП/ДЛВ-2022  от 05.10.2022 заявитель ООО «Синтез-Восток») </t>
  </si>
  <si>
    <t>Н/ДЛВ/27/05/0032</t>
  </si>
  <si>
    <t xml:space="preserve">Технологическое присоединение энергопринимающих устройств потребителей свыше 150 кВт (установка прибора учета) (договор № 169/ЗТП/ДЛВ-2022  от 17.11.2022 заявитель ФКП УЗКС МО РФ) </t>
  </si>
  <si>
    <t>Н/ДЛВ/27/05/0033</t>
  </si>
  <si>
    <t xml:space="preserve">Технологическое присоединение энергопринимающих устройств потребителей свыше 150 кВт (установка прибора учета) (договор № 206/ЗТП/ДЛВ-2021  от 27.12.2021 заявитель ФКП УЗКС МО РФ) </t>
  </si>
  <si>
    <t>Н/ДЛВ/27/05/0033.1</t>
  </si>
  <si>
    <t xml:space="preserve">Технологическое присоединение энергопринимающих устройств потребителей свыше 150 кВт (установка прибора учета) (договор № 192/ЗТП/ДЛВ-2022 от 19.12.2022 заявитель АО "Харпи") </t>
  </si>
  <si>
    <t>I/ДЛВ/27/05/0001</t>
  </si>
  <si>
    <t xml:space="preserve">Технологическое присоединение энергопринимающих устройств потребителей максимальной мощностью до 150 кВт включительно (договор № 161/ЗТП/ДЛВ-2023  от 26.09.2023 заявитель ООО "Терминал") </t>
  </si>
  <si>
    <t>I/ДЛВ/27/05/0002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</si>
  <si>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присоединения: ВЛИ - 0,4 кВ  от ВЛ - 0,4 кВ ф.9  ТП - 1 (заявитель Киселев С.В. Дог. № 240/ЗТП/ДЛВ-2021 от 11.01.2021г)</t>
  </si>
  <si>
    <t>G/ДЛВ/27/05/0022г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</si>
  <si>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присоединения: ВЛИ - 0,4 кВ (L – 250 м.) от ВЛ - 0,4 кВ ф.13  ТП -284 (заявитель  Кузьмина Н.И. Дог. № 90/ЗТП/ДЛВ-2022 от 07.06.2022 г.)</t>
  </si>
  <si>
    <t>G/ДЛВ/27/05/0022з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</si>
  <si>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присоединения: ВЛИ - 0,4 кВ (L – 300м.) от ВЛ - 0,4 кВ ф. 3 ТП - 17 (заявитель  ООО «Т2 Мобайл» Дог. № 220/ЗТП/ДЛВ-2021 от 08.12.2021 г.)</t>
  </si>
  <si>
    <t>G/ДЛВ/27/05/0022и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</si>
  <si>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присоединения: ВЛЗ - 10 кВ,2РТП 250/10/0,4 кВ; ВЛИ – 0,4 кВ (Бикин); 2)ВЛЗ – 6 кВ; КТПС-25 кВА; ВЛИ – 0,4 кВ (Гаровка-2) (заявитель  Приёмка Е.С. Дог. № 9/ЗТП/ДЛВ-2022 от 22.02.2022 г.; заявитель КГКУ "Служба заказчика ТЭК и ЖКХ Хабаровского края" дог. № 131/ЗТП/ДЛВ-2022 от 14.11.2022 г.)</t>
  </si>
  <si>
    <t>G/ДЛВ/27/05/0022р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</si>
  <si>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присоединения: ВЛИ - 0,4 кВ   L – 75  м. от проектируемой опоры № 1 магистральной ВЛИ – 0,4 кВ ф. 9 ТП – 1  (заявитель  Мишталь В.К. Дог. № 70/ЗТП/ДЛВ-2022 от 20.06.2022 г.)</t>
  </si>
  <si>
    <t>G/ДЛВ/27/05/0022с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</si>
  <si>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присоединения: ВЛИ-0,23кВ от ВЛ-0,4кВ фидер № 2 КТПН-21В (заявитель  Лядский А.В. Дог. № 155/ЗТП/ДЛВ-2022 от 31.08.2022 г.)</t>
  </si>
  <si>
    <t>G/ДЛВ/27/05/0022т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</si>
  <si>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присоединения: ВЛИ-0,4кВ оп. № 4 ВЛИ-0,4кВ фидер 4 ТП-590 (заявитель  Сафонов Ю.А. Дог. № 209/ЗТП/ДЛВ-2022 от 25.11.2022 г.)</t>
  </si>
  <si>
    <t>G/ДЛВ/27/05/0022ф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</si>
  <si>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присоединения: ВЛИ-0,4кВ от оп. № 12 ВЛ-0,4кВ фидер № 2 КТПн-609 (заявитель  Молчанов А.Ю. Дог. № 90/ЗТП/ДЛВ-2022 от 24.03.2023 г.)</t>
  </si>
  <si>
    <t>G/ДЛВ/27/05/0022х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</si>
  <si>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присоединения: отпайка ВЛЗ-10 кВ от существующей опоры № 4 ВЛ-10 кВ фидер 1 ПС 35/10 "Горин" (заявитель  ООО «Римбунан Хиджау Дальневосточная компания» Дог. № 8/ЗТП/ДЛВ-2022 от 08.07.2022 г.)</t>
  </si>
  <si>
    <t>G/ДЛВ/27/05/0022ц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</si>
  <si>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присоединения: Отпайка ВЛИ – 0,4 кВ (L – 90 м.) от оп. № 2/3 ВЛИ – 0,4 кВ инв. № 865189552 фидер 1 КТПС 102 (заявитель  Шелевой Д.Г. Дог. 248/ЗТП/ДЛВ-2021 от 12.01.2022 г.)</t>
  </si>
  <si>
    <t>G/ДЛВ/27/05/0022ч</t>
  </si>
  <si>
    <t xml:space="preserve">Строительство новых объектов электросетевого хозяйства для усиления электрической сети в целях осуществления технологического присоединения: ВЛЗ –  10 кВ от существующей опоры действующей ВЛ – 10 фидер 8 ПС «Переяславка», КТПС – 40/10\0,4 кВ   (договор № 157/3ТП/ДЛВ-2022  от 27.08.2022 заявитель ООО «ВЕСПЕР») </t>
  </si>
  <si>
    <t>G/ДЛВ/27/05/0022ш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</si>
  <si>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присоединения: ВЛ 0,23 кВ отпайка от оп. № 6/8 ВЛ 0,4 кВ КТПН-233 (заявитель  Дубницкая М.М. Дог. 19/ЗТП/ДЛВ-2023 от 03.03.2023 г.)</t>
  </si>
  <si>
    <t>G/ДЛВ/27/05/0022щ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</si>
  <si>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присоединения: ВЛ 0,4 кВ от ф-7 КТПн-608 от оп. № 2 до оп. № 5  (заявитель  Заболотный Д.А. Дог. 117/ЗТП/ДЛВ-2023 от 10.07.2023 г.)</t>
  </si>
  <si>
    <t>G/ДЛВ/27/05/0022ы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</si>
  <si>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присоединения: ВЛ 0,4 кВ отпайка от оп. № 20 ВЛ 0,4 кВ ТП-210 ф. Посёлок  (заявитель  Иванов В.Ю. Дог. 50/ЗТП/ДЛВ-2023 от 11.04.2023 г.)</t>
  </si>
  <si>
    <t>G/ДЛВ/27/05/0022э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</si>
  <si>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присоединения: ВЛ 0,4 кВ отпайка от оп. № 6/2  ВЛ 0,4 кВ КТПН-233 (заявитель  Любимская Дог. 81/ЗТП/ДЛВ-2023 от 22.05.2023 г.)</t>
  </si>
  <si>
    <t>G/ДЛВ/27/05/0022ю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</si>
  <si>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присоединения: отпайка ВЛ – 10 кВ от оп. № 9 ВЛ – 10 кВ ф. 18  ПС «Анастасьевка» до СТП 10/0,4 кВ; СТП 10/0,4 кВ (25 кВА); ВЛИ-0,4 кВ от СТП 10/0,4 кВ  до границ уча (заявитель  Дин Е.С. Дог. 164/ЗТП/ДЛВ-2022 от 29.09.2022 г.)</t>
  </si>
  <si>
    <t>G/ДЛВ/27/05/0022я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</si>
  <si>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присоединения: отпайка ВЛИ – 0,23 кВ от оп. № 2 ВЛ – 0,4 кВ фидер № 4 ТП - 1911 (заявитель  Муратова С.В. Дог. 91/ЗТП/ДЛВ-2023 от 01.06.2023 г.)</t>
  </si>
  <si>
    <t>G/ДЛВ/27/05/0022.1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</si>
  <si>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присоединения: отпайка ВЛИ – 0,23 кВ от оп. № 2/4 ВЛ – 0,4 кВ фидер № 4 ТП – 590 - ВНС  (заявитель  Плоткина Н.А. Дог. 75/ЗТП/ДЛВ-2023 от 11.05.2023 г.)</t>
  </si>
  <si>
    <t>G/ДЛВ/27/05/0022.2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</si>
  <si>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присоединения: отпайка ВЛИ – 0,4 кВ от оп.  № 43 ВЛ – 0,4 кВ фидер № 1 КТПН - 611  (заявитель Заяц В.Н. Дог. 9/ЗТП/ДЛВ-2023 от 03.02.2023 г.)</t>
  </si>
  <si>
    <t>G/ДЛВ/27/05/0022.3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</si>
  <si>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присоединения: отпайка ВЛИ – 0,4 кВ от оп. № 2 ВЛ – 0,4 кВ. фидер № 13 ТП - 8  (заявитель Пятецкая Е.А. Дог. 1/ЗТП/ДЛВ-2023 от 23.01.2023 г.)</t>
  </si>
  <si>
    <t>G/ДЛВ/27/05/0022.4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</si>
  <si>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присоединения: отпайка от ВЛ 0,4кВ ф. «Невельского» КТПн-233 (заявитель Краснюк Ю.И. дог.№ 137/ЗТП/ДЛВ-2023 от 18.08.2023)</t>
  </si>
  <si>
    <t>I/ДЛВ/27/05/0022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</si>
  <si>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присоединения: ВЛ 0,4кВ отпайка от оп. №5 ф. 4ВЛ-0,4кВ от ТП-271  (заявитель Сарамуд А.В. Дог. № 150/ЗТП/ДЛВ-2023 от 11.09.2023)</t>
  </si>
  <si>
    <t>I/ДЛВ/27/05/0022.1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</si>
  <si>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присоединения: ВЛ-0,4 кВ от РУ-0,4 кВ ф.7 ТП-1 до границы участка заявителя  (заявитель Давыдов К.Г. дог.                              № 86/ЗТП/ДЛВ-2023 от 19.06.2023)</t>
  </si>
  <si>
    <t>I/ДЛВ/27/05/0022.2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</si>
  <si>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присоединения: ВЛИ 0,23кВ отпайка от оп. № 6 ВЛИ 0,23кВ до ф.9 ТП-4  (заявитель Копытов В.Ф. дог. № 133/ЗТП/ДЛВ-2023 от 04.08.2023)</t>
  </si>
  <si>
    <t>I/ДЛВ/27/05/0022.3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</si>
  <si>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присоединения: ВЛИ-0,23кВ от оп. 2/5 ВЛ 0,23 кВ до гаража (заявитель Киреева И.Р. Дог. № 112/ЗТП/ДЛВ-2023 от 11.07.2023)</t>
  </si>
  <si>
    <t>I/ДЛВ/27/05/0022.4</t>
  </si>
  <si>
    <t>Реконструкция Кабельной линии 6 кВ от ПС 35/6 кВ "Тейсин" до БРП по адресу:  682612, Хабаровский край, Амурский р-н, Тейсин п/ст, инв. № 865183866 для усиления электрической сети в целях осуществления технологического присоединения</t>
  </si>
  <si>
    <t>H/ДЛВ/27/05/0013</t>
  </si>
  <si>
    <t>Реконструкция ВЛ 0,4 кВ от ТП-592 до жилого дома Клубная 70 инв. № 864013928, Воздушной линии ВЛ-0,4 кВ от ТП-591 до ОАО МТС в Хаб.крае БССС ВГ Переясловка-2 Лазовский р-н инв. № 865008233 расположенные по адресу: Хабаровский край, р-н им. Лазо, п. Переяславка-2 (заявитель Мусохранов С.А.  дог. № 165/ЗТП/ДЛВ-2020 от 11.09.2020 г.; заявитель Ионова Ж.И. дог. № 215/ЗТП/ДЛВ-2021 от 16.11.2021 г.; заявитель Поляков В.Ф. дог. №  213/ЗТП/ДЛВ-2020 от 09.11.2020 г.; заявитель Анисимова А.М. 119/ЗТП/ДЛВ-2021 от 10.09.2021 г.; заявитель Нестерова А.В. дог. № 241/ЗТП/ДЛВ-2021 от 17.01.2021 г.; заявитель Нестеров С.А. дог. № 243/ЗТП/ДЛВ-2021 от 10.02.2022 г.; заявитель Ложкин С.А. дог. № 244/ЗТП/ДЛВ-2021 от 17.01.2022 г.)</t>
  </si>
  <si>
    <t>H/ДЛВ/27/05/0030</t>
  </si>
  <si>
    <t>Реконструкция в целях осуществления технологического присоединения (дог. № 222/ЗТП/ДЛВ-2021 от 08.12.2021 Селезнева Е.В.) Сооружения ЛЭП -0,4кВ.  ТП-95 инв. № 00001904, расположенного по адресу: 682846, Хабаровский край, Советско-Гаванский р-н, Майский рп, ТП-95-Малаховская-Селенгинская-Камчатская-Объездная  (замена опор, замена провода АС L=195 м, увеличение протяженности ВЛ от оп. № 8А до границы участка)</t>
  </si>
  <si>
    <t>H/ДЛВ/27/05/0014</t>
  </si>
  <si>
    <t>Реконструкция: Трансформаторная подстанция №1 (ТП-1), инв. № 864000292, по адресу: Хабаровский край, г. Комсомольск-на-Амуре, микрорайон Старт, литера А11</t>
  </si>
  <si>
    <t>J/ДЛВ/27/02/0002</t>
  </si>
  <si>
    <t>Электроподстанция , инв № 864005158, Хабаровский край, г. Хабаровск, Волочаевский городок, 10 метров от пер.  Призывной, 15, дм №литера А103( ТП-281) (замена КСО-285 на камеры КСО-202 м с вакуумными выключателями, 3 шт)</t>
  </si>
  <si>
    <t>J/ДЛВ/27/02/0005</t>
  </si>
  <si>
    <t>Электроподстанция  инв. № 864002394, по адресу: Хабаровский край, Хабаровский район, 31 км трассы г.Хабаровск-г.Комсомольск-на-Амуре, в/г 6, лит.А14, Хабаровский край (ТП-9) (замена КСО-366 на камеры КСО-202м с вакуумными выключателями, 5 шт)</t>
  </si>
  <si>
    <t>J/ДЛВ/27/02/0006</t>
  </si>
  <si>
    <t>Реконструкция Воздушной линии 6кВ от ПС "Ильинка" оп. №25 до КТПН-50; L=3100м, расположенной по адресу: Хабаровский край, Хабаровский р-н, с. Ильинка, в/г 15, инв. № 864013913 (Замена провода L=3,1 км,  выправка опор 6 шт, расчистка просеки)</t>
  </si>
  <si>
    <t>К/ДЛВ/27/02/0019</t>
  </si>
  <si>
    <t>Реконструкция КЛЭП (Кабельная линия электропередачи) от ПС "Краснознаменка" Ф-2 до ТП-43 расположенной по адресу: в/г 8 Хабаровский край с. Князе-Волконское инв. 864039282 (замена кабельной линии L=3,860 км)</t>
  </si>
  <si>
    <t>К/ДЛВ/27/02/0020</t>
  </si>
  <si>
    <t>Реконструкция Электросети, инв. № 864096892, расположенные по адресу: Хабаровский район, г.Хабаровск-43, в/г № 38, 49 км.(ВЛ-10 кВ ответвление от ф.7 ПС Анастасьевка (L=0.460 м: вынос сетей из пятна застройки)</t>
  </si>
  <si>
    <t>Реконструкция кабельной линии 0,4 кВ от КТПН 28 до столовой инв. № 864045114, расположенной по адресу: Хабаровский край, Хабаровский район, с. Сергеевка, в/г № 9 ( вынос/переустройство КЛ, L=0.300 км)</t>
  </si>
  <si>
    <t>I/ДЛВ/27/02/000</t>
  </si>
  <si>
    <t>Установка прибора учета, класс напряжения 6(10) кВ потребителю ООО "Прайд ДВ"</t>
  </si>
  <si>
    <t>I/ДЛВ/27/01/01116</t>
  </si>
  <si>
    <t>Приобретение экскаватор-погрузчик</t>
  </si>
  <si>
    <t>К/ДЛВ/27/06/0023</t>
  </si>
  <si>
    <t xml:space="preserve">Приобретение бурильно-крановой машины </t>
  </si>
  <si>
    <t>К/ДЛВ/27/06/0022</t>
  </si>
  <si>
    <t>Приобретение имущества производственного назначения (прибор электроизмерительный эталонный многофункциональный для поверки ТТ, ТН, учетов э/энергии)</t>
  </si>
  <si>
    <t>G/ДЛВ/27/06/0025</t>
  </si>
  <si>
    <t>Приобретение имущества производственного назначения (камера КСО с ВВ)</t>
  </si>
  <si>
    <t>Приобретение имущества производственного назначения (установка для испытания трансформаторного масла)</t>
  </si>
  <si>
    <t>H/ДЛВ/27/06/0030</t>
  </si>
  <si>
    <t>Приобретение имущества производственного назначения (аппарат испытания СИЗ)</t>
  </si>
  <si>
    <t>H/ДЛВ/27/06/0031</t>
  </si>
  <si>
    <t>Приобретение имущества производственног назначения (блок микропроцессорный)</t>
  </si>
  <si>
    <t>H/ДЛВ/27/06/0032</t>
  </si>
  <si>
    <t>Приобретение имущества производственного назначения (трансформатор силовой ТМГ-630кВА 10/0.4 кВ)</t>
  </si>
  <si>
    <t>H/ДЛВ/27/06/0033</t>
  </si>
  <si>
    <t>Приобретение имущества производственного назначения (Трансформатор ТМГ 63/10/0,4 Y/Yн-0 У1)</t>
  </si>
  <si>
    <t>H/ДЛВ/27/06/0034</t>
  </si>
  <si>
    <t>Приобретение имущества производственног назначения (2КТП с трансформаторами и монтажом)</t>
  </si>
  <si>
    <t>H/ДЛВ/27/06/0035</t>
  </si>
  <si>
    <t>Приобретение снегохода с санями (1 шт)</t>
  </si>
  <si>
    <t>I/ДЛВ/27/06/0024</t>
  </si>
  <si>
    <t>Приобретение автомобиля УАЗ (1 шт.)</t>
  </si>
  <si>
    <t>I/ДЛВ/27/06/0025</t>
  </si>
  <si>
    <t xml:space="preserve"> на 2028 год</t>
  </si>
  <si>
    <t>Утвержденные плановые значения показателей приведены в соответствии с  _____________________________________</t>
  </si>
  <si>
    <t>Строительство в целях замены трансформаторной подстанции №63 инв. 864004662, находящейся по адресу: Хабаровский край, г. Хабаровск, ул. Павловича, д.16, литера 1А на БКТП(в том числе ПИР)</t>
  </si>
  <si>
    <t>Строительство в целях замены трансформаторной подстанции № 1, инв. 865234257, расположенной по адресу: Хабаровский край, г.Хабаровск-47, гарнизон Корфовский, в/г  № 1 ФГУ "Войсковая часть 25625" на БКТП (в том числе ПИР)</t>
  </si>
  <si>
    <t>Строительство в целях замены трансформаторной подстанции № 2, инв. 865234259, расположенной по адресу: Хабаровский край, г.Хабаровск-47, гарнизон Корфовский, в/г  № 1 ФГУ "Войсковая часть 25625" на БКТП (в том числе ПИР)</t>
  </si>
  <si>
    <t xml:space="preserve"> Строительство в целях замены трансформаторной подстанции № 387а, инв.№ 864002337, расположенной по адресу: Хабаровский край, Комсомольский р-он, с.Хурба, литера А5 на БКТП (в том числе ПИР)
</t>
  </si>
  <si>
    <t>Строительство в целях замены трансформаторной подстанции (ТП-31) инв. 864002420, расположенной по адресу: Хабаровский край, г. Хабаровск, ул.Луганская, д.9, литера А43 на БКТП (в том числе ПИР)</t>
  </si>
  <si>
    <t xml:space="preserve"> Строительство в целях замены линии электропередачи: КЛЭП (Кабельная линия электропередачи) от ТП "Анастасьевка" Ф-18 до ТП-Шихан инв. № 864039293, находящейся по адресу:  в/г 34 Хабаровский край с.Анастасьевка (прокладка СИП одноцепная L=1.050 км., прокладка СИП двуцепная L=0.450 км; в том числе ПИР)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</si>
</sst>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#,##0.000"/>
    <numFmt numFmtId="168" formatCode="#,##0.00000"/>
  </numFmts>
  <fonts count="48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Arial"/>
      <family val="2"/>
    </font>
    <font>
      <sz val="10"/>
      <name val="Helv"/>
    </font>
    <font>
      <u/>
      <sz val="14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theme="0" tint="-0.499984740745262"/>
      <name val="Times New Roman"/>
      <family val="1"/>
      <charset val="204"/>
    </font>
    <font>
      <sz val="9"/>
      <color theme="0" tint="-0.499984740745262"/>
      <name val="Times New Roman"/>
      <family val="1"/>
      <charset val="204"/>
    </font>
  </fonts>
  <fills count="2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789">
    <xf numFmtId="0" fontId="0" fillId="0" borderId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9" borderId="0" applyNumberFormat="0" applyBorder="0" applyAlignment="0" applyProtection="0"/>
    <xf numFmtId="0" fontId="16" fillId="7" borderId="1" applyNumberFormat="0" applyAlignment="0" applyProtection="0"/>
    <xf numFmtId="0" fontId="17" fillId="20" borderId="2" applyNumberFormat="0" applyAlignment="0" applyProtection="0"/>
    <xf numFmtId="0" fontId="18" fillId="20" borderId="1" applyNumberFormat="0" applyAlignment="0" applyProtection="0"/>
    <xf numFmtId="0" fontId="19" fillId="0" borderId="3" applyNumberFormat="0" applyFill="0" applyAlignment="0" applyProtection="0"/>
    <xf numFmtId="0" fontId="20" fillId="0" borderId="4" applyNumberFormat="0" applyFill="0" applyAlignment="0" applyProtection="0"/>
    <xf numFmtId="0" fontId="21" fillId="0" borderId="5" applyNumberFormat="0" applyFill="0" applyAlignment="0" applyProtection="0"/>
    <xf numFmtId="0" fontId="21" fillId="0" borderId="0" applyNumberFormat="0" applyFill="0" applyBorder="0" applyAlignment="0" applyProtection="0"/>
    <xf numFmtId="0" fontId="22" fillId="0" borderId="6" applyNumberFormat="0" applyFill="0" applyAlignment="0" applyProtection="0"/>
    <xf numFmtId="0" fontId="23" fillId="21" borderId="7" applyNumberFormat="0" applyAlignment="0" applyProtection="0"/>
    <xf numFmtId="0" fontId="24" fillId="0" borderId="0" applyNumberFormat="0" applyFill="0" applyBorder="0" applyAlignment="0" applyProtection="0"/>
    <xf numFmtId="0" fontId="25" fillId="22" borderId="0" applyNumberFormat="0" applyBorder="0" applyAlignment="0" applyProtection="0"/>
    <xf numFmtId="0" fontId="31" fillId="0" borderId="0"/>
    <xf numFmtId="0" fontId="13" fillId="0" borderId="0"/>
    <xf numFmtId="0" fontId="26" fillId="3" borderId="0" applyNumberFormat="0" applyBorder="0" applyAlignment="0" applyProtection="0"/>
    <xf numFmtId="0" fontId="27" fillId="0" borderId="0" applyNumberFormat="0" applyFill="0" applyBorder="0" applyAlignment="0" applyProtection="0"/>
    <xf numFmtId="0" fontId="14" fillId="23" borderId="8" applyNumberFormat="0" applyFont="0" applyAlignment="0" applyProtection="0"/>
    <xf numFmtId="0" fontId="28" fillId="0" borderId="9" applyNumberFormat="0" applyFill="0" applyAlignment="0" applyProtection="0"/>
    <xf numFmtId="0" fontId="29" fillId="0" borderId="0" applyNumberFormat="0" applyFill="0" applyBorder="0" applyAlignment="0" applyProtection="0"/>
    <xf numFmtId="0" fontId="30" fillId="4" borderId="0" applyNumberFormat="0" applyBorder="0" applyAlignment="0" applyProtection="0"/>
    <xf numFmtId="0" fontId="32" fillId="0" borderId="0"/>
    <xf numFmtId="0" fontId="32" fillId="0" borderId="0"/>
    <xf numFmtId="0" fontId="12" fillId="0" borderId="0"/>
    <xf numFmtId="0" fontId="35" fillId="0" borderId="0"/>
    <xf numFmtId="0" fontId="35" fillId="0" borderId="0"/>
    <xf numFmtId="164" fontId="12" fillId="0" borderId="0" applyFont="0" applyFill="0" applyBorder="0" applyAlignment="0" applyProtection="0"/>
    <xf numFmtId="165" fontId="35" fillId="0" borderId="0" applyFont="0" applyFill="0" applyBorder="0" applyAlignment="0" applyProtection="0"/>
    <xf numFmtId="166" fontId="12" fillId="0" borderId="0" applyFont="0" applyFill="0" applyBorder="0" applyAlignment="0" applyProtection="0"/>
    <xf numFmtId="0" fontId="11" fillId="0" borderId="0"/>
    <xf numFmtId="0" fontId="10" fillId="0" borderId="0"/>
    <xf numFmtId="0" fontId="39" fillId="0" borderId="0"/>
    <xf numFmtId="0" fontId="13" fillId="0" borderId="0"/>
    <xf numFmtId="0" fontId="13" fillId="0" borderId="0"/>
    <xf numFmtId="0" fontId="13" fillId="0" borderId="0"/>
    <xf numFmtId="0" fontId="9" fillId="0" borderId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42" fillId="0" borderId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9" borderId="0" applyNumberFormat="0" applyBorder="0" applyAlignment="0" applyProtection="0"/>
    <xf numFmtId="0" fontId="16" fillId="7" borderId="1" applyNumberFormat="0" applyAlignment="0" applyProtection="0"/>
    <xf numFmtId="0" fontId="17" fillId="20" borderId="2" applyNumberFormat="0" applyAlignment="0" applyProtection="0"/>
    <xf numFmtId="0" fontId="18" fillId="20" borderId="1" applyNumberFormat="0" applyAlignment="0" applyProtection="0"/>
    <xf numFmtId="0" fontId="19" fillId="0" borderId="3" applyNumberFormat="0" applyFill="0" applyAlignment="0" applyProtection="0"/>
    <xf numFmtId="0" fontId="20" fillId="0" borderId="4" applyNumberFormat="0" applyFill="0" applyAlignment="0" applyProtection="0"/>
    <xf numFmtId="0" fontId="21" fillId="0" borderId="5" applyNumberFormat="0" applyFill="0" applyAlignment="0" applyProtection="0"/>
    <xf numFmtId="0" fontId="21" fillId="0" borderId="0" applyNumberFormat="0" applyFill="0" applyBorder="0" applyAlignment="0" applyProtection="0"/>
    <xf numFmtId="0" fontId="22" fillId="0" borderId="6" applyNumberFormat="0" applyFill="0" applyAlignment="0" applyProtection="0"/>
    <xf numFmtId="0" fontId="23" fillId="21" borderId="7" applyNumberFormat="0" applyAlignment="0" applyProtection="0"/>
    <xf numFmtId="0" fontId="24" fillId="0" borderId="0" applyNumberFormat="0" applyFill="0" applyBorder="0" applyAlignment="0" applyProtection="0"/>
    <xf numFmtId="0" fontId="25" fillId="22" borderId="0" applyNumberFormat="0" applyBorder="0" applyAlignment="0" applyProtection="0"/>
    <xf numFmtId="0" fontId="26" fillId="3" borderId="0" applyNumberFormat="0" applyBorder="0" applyAlignment="0" applyProtection="0"/>
    <xf numFmtId="0" fontId="27" fillId="0" borderId="0" applyNumberFormat="0" applyFill="0" applyBorder="0" applyAlignment="0" applyProtection="0"/>
    <xf numFmtId="0" fontId="14" fillId="23" borderId="8" applyNumberFormat="0" applyFont="0" applyAlignment="0" applyProtection="0"/>
    <xf numFmtId="0" fontId="28" fillId="0" borderId="9" applyNumberFormat="0" applyFill="0" applyAlignment="0" applyProtection="0"/>
    <xf numFmtId="0" fontId="29" fillId="0" borderId="0" applyNumberFormat="0" applyFill="0" applyBorder="0" applyAlignment="0" applyProtection="0"/>
    <xf numFmtId="0" fontId="30" fillId="4" borderId="0" applyNumberFormat="0" applyBorder="0" applyAlignment="0" applyProtection="0"/>
    <xf numFmtId="0" fontId="8" fillId="0" borderId="0"/>
    <xf numFmtId="0" fontId="13" fillId="0" borderId="0"/>
    <xf numFmtId="9" fontId="35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43" fillId="0" borderId="0"/>
    <xf numFmtId="0" fontId="7" fillId="0" borderId="0"/>
    <xf numFmtId="0" fontId="31" fillId="0" borderId="0"/>
    <xf numFmtId="0" fontId="6" fillId="0" borderId="0"/>
    <xf numFmtId="0" fontId="6" fillId="0" borderId="0"/>
    <xf numFmtId="0" fontId="5" fillId="0" borderId="0"/>
    <xf numFmtId="164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64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39" fillId="0" borderId="0"/>
    <xf numFmtId="0" fontId="13" fillId="0" borderId="0"/>
    <xf numFmtId="0" fontId="2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3" fillId="0" borderId="0"/>
  </cellStyleXfs>
  <cellXfs count="97">
    <xf numFmtId="0" fontId="0" fillId="0" borderId="0" xfId="0"/>
    <xf numFmtId="0" fontId="40" fillId="0" borderId="0" xfId="54" applyFont="1"/>
    <xf numFmtId="0" fontId="40" fillId="0" borderId="0" xfId="54" applyFont="1" applyAlignment="1">
      <alignment vertical="center"/>
    </xf>
    <xf numFmtId="0" fontId="41" fillId="0" borderId="0" xfId="54" applyFont="1"/>
    <xf numFmtId="0" fontId="33" fillId="0" borderId="10" xfId="54" applyFont="1" applyBorder="1" applyAlignment="1">
      <alignment horizontal="center"/>
    </xf>
    <xf numFmtId="0" fontId="33" fillId="0" borderId="0" xfId="54" applyFont="1"/>
    <xf numFmtId="0" fontId="40" fillId="0" borderId="0" xfId="54" applyFont="1" applyBorder="1"/>
    <xf numFmtId="0" fontId="40" fillId="0" borderId="10" xfId="54" applyFont="1" applyBorder="1" applyAlignment="1">
      <alignment horizontal="center" vertical="center" textRotation="90" wrapText="1"/>
    </xf>
    <xf numFmtId="0" fontId="33" fillId="0" borderId="10" xfId="54" applyFont="1" applyBorder="1" applyAlignment="1">
      <alignment horizontal="center" vertical="center"/>
    </xf>
    <xf numFmtId="0" fontId="36" fillId="0" borderId="0" xfId="0" applyFont="1" applyFill="1" applyAlignment="1"/>
    <xf numFmtId="49" fontId="33" fillId="0" borderId="10" xfId="54" applyNumberFormat="1" applyFont="1" applyBorder="1" applyAlignment="1">
      <alignment horizontal="center"/>
    </xf>
    <xf numFmtId="0" fontId="33" fillId="0" borderId="10" xfId="54" applyFont="1" applyFill="1" applyBorder="1" applyAlignment="1">
      <alignment horizontal="center" vertical="center" wrapText="1"/>
    </xf>
    <xf numFmtId="0" fontId="40" fillId="0" borderId="0" xfId="54" applyFont="1" applyAlignment="1">
      <alignment wrapText="1"/>
    </xf>
    <xf numFmtId="0" fontId="40" fillId="0" borderId="0" xfId="54" applyFont="1" applyAlignment="1">
      <alignment horizontal="center" vertical="center"/>
    </xf>
    <xf numFmtId="0" fontId="40" fillId="0" borderId="10" xfId="54" applyFont="1" applyBorder="1" applyAlignment="1">
      <alignment horizontal="center" vertical="center" wrapText="1"/>
    </xf>
    <xf numFmtId="2" fontId="33" fillId="0" borderId="10" xfId="54" applyNumberFormat="1" applyFont="1" applyFill="1" applyBorder="1" applyAlignment="1">
      <alignment horizontal="center" vertical="center" wrapText="1"/>
    </xf>
    <xf numFmtId="2" fontId="33" fillId="24" borderId="10" xfId="54" applyNumberFormat="1" applyFont="1" applyFill="1" applyBorder="1" applyAlignment="1">
      <alignment horizontal="center" vertical="center" wrapText="1"/>
    </xf>
    <xf numFmtId="2" fontId="33" fillId="25" borderId="10" xfId="54" applyNumberFormat="1" applyFont="1" applyFill="1" applyBorder="1" applyAlignment="1">
      <alignment horizontal="center" vertical="center" wrapText="1"/>
    </xf>
    <xf numFmtId="0" fontId="33" fillId="25" borderId="10" xfId="54" applyFont="1" applyFill="1" applyBorder="1" applyAlignment="1">
      <alignment horizontal="center" vertical="center" wrapText="1"/>
    </xf>
    <xf numFmtId="49" fontId="13" fillId="0" borderId="10" xfId="0" applyNumberFormat="1" applyFont="1" applyFill="1" applyBorder="1" applyAlignment="1">
      <alignment horizontal="left" vertical="center" wrapText="1"/>
    </xf>
    <xf numFmtId="0" fontId="33" fillId="24" borderId="10" xfId="54" applyFont="1" applyFill="1" applyBorder="1" applyAlignment="1">
      <alignment horizontal="center" vertical="center" wrapText="1"/>
    </xf>
    <xf numFmtId="1" fontId="33" fillId="0" borderId="10" xfId="54" applyNumberFormat="1" applyFont="1" applyFill="1" applyBorder="1" applyAlignment="1">
      <alignment horizontal="center" vertical="center" wrapText="1"/>
    </xf>
    <xf numFmtId="2" fontId="33" fillId="0" borderId="10" xfId="54" applyNumberFormat="1" applyFont="1" applyBorder="1" applyAlignment="1">
      <alignment horizontal="center" vertical="center" wrapText="1"/>
    </xf>
    <xf numFmtId="49" fontId="33" fillId="25" borderId="10" xfId="54" applyNumberFormat="1" applyFont="1" applyFill="1" applyBorder="1" applyAlignment="1">
      <alignment horizontal="center" vertical="center" wrapText="1"/>
    </xf>
    <xf numFmtId="49" fontId="33" fillId="24" borderId="10" xfId="54" applyNumberFormat="1" applyFont="1" applyFill="1" applyBorder="1" applyAlignment="1">
      <alignment horizontal="center" vertical="center" wrapText="1"/>
    </xf>
    <xf numFmtId="0" fontId="13" fillId="24" borderId="10" xfId="0" applyFont="1" applyFill="1" applyBorder="1" applyAlignment="1">
      <alignment horizontal="center" vertical="center" wrapText="1"/>
    </xf>
    <xf numFmtId="49" fontId="33" fillId="25" borderId="10" xfId="54" applyNumberFormat="1" applyFont="1" applyFill="1" applyBorder="1" applyAlignment="1">
      <alignment horizontal="center" vertical="center"/>
    </xf>
    <xf numFmtId="0" fontId="33" fillId="25" borderId="10" xfId="54" applyFont="1" applyFill="1" applyBorder="1" applyAlignment="1">
      <alignment horizontal="center" vertical="center"/>
    </xf>
    <xf numFmtId="0" fontId="33" fillId="0" borderId="10" xfId="54" applyFont="1" applyFill="1" applyBorder="1" applyAlignment="1">
      <alignment horizontal="center" vertical="center"/>
    </xf>
    <xf numFmtId="0" fontId="40" fillId="0" borderId="0" xfId="54" applyFont="1" applyBorder="1" applyAlignment="1">
      <alignment horizontal="center" vertical="center"/>
    </xf>
    <xf numFmtId="0" fontId="37" fillId="0" borderId="0" xfId="54" applyFont="1" applyBorder="1" applyAlignment="1">
      <alignment horizontal="center" vertical="center"/>
    </xf>
    <xf numFmtId="0" fontId="33" fillId="0" borderId="0" xfId="54" applyFont="1" applyBorder="1" applyAlignment="1">
      <alignment horizontal="center" vertical="center"/>
    </xf>
    <xf numFmtId="0" fontId="34" fillId="0" borderId="10" xfId="54" applyFont="1" applyBorder="1" applyAlignment="1">
      <alignment horizontal="center" vertical="center"/>
    </xf>
    <xf numFmtId="49" fontId="33" fillId="26" borderId="10" xfId="54" applyNumberFormat="1" applyFont="1" applyFill="1" applyBorder="1" applyAlignment="1">
      <alignment horizontal="center" vertical="center" wrapText="1"/>
    </xf>
    <xf numFmtId="2" fontId="33" fillId="26" borderId="10" xfId="54" applyNumberFormat="1" applyFont="1" applyFill="1" applyBorder="1" applyAlignment="1">
      <alignment horizontal="center" vertical="center" wrapText="1"/>
    </xf>
    <xf numFmtId="0" fontId="13" fillId="26" borderId="10" xfId="0" applyFont="1" applyFill="1" applyBorder="1" applyAlignment="1">
      <alignment horizontal="center" vertical="center" wrapText="1"/>
    </xf>
    <xf numFmtId="167" fontId="13" fillId="26" borderId="10" xfId="0" applyNumberFormat="1" applyFont="1" applyFill="1" applyBorder="1" applyAlignment="1">
      <alignment horizontal="center" vertical="center" wrapText="1"/>
    </xf>
    <xf numFmtId="2" fontId="33" fillId="26" borderId="10" xfId="54" applyNumberFormat="1" applyFont="1" applyFill="1" applyBorder="1" applyAlignment="1">
      <alignment horizontal="center" vertical="center"/>
    </xf>
    <xf numFmtId="2" fontId="13" fillId="26" borderId="10" xfId="0" applyNumberFormat="1" applyFont="1" applyFill="1" applyBorder="1" applyAlignment="1">
      <alignment horizontal="center" vertical="center" wrapText="1"/>
    </xf>
    <xf numFmtId="2" fontId="33" fillId="25" borderId="10" xfId="54" applyNumberFormat="1" applyFont="1" applyFill="1" applyBorder="1" applyAlignment="1">
      <alignment horizontal="center" vertical="center"/>
    </xf>
    <xf numFmtId="2" fontId="13" fillId="25" borderId="10" xfId="0" applyNumberFormat="1" applyFont="1" applyFill="1" applyBorder="1" applyAlignment="1">
      <alignment horizontal="center" vertical="center" wrapText="1"/>
    </xf>
    <xf numFmtId="49" fontId="13" fillId="25" borderId="10" xfId="0" applyNumberFormat="1" applyFont="1" applyFill="1" applyBorder="1" applyAlignment="1">
      <alignment horizontal="left" vertical="center" wrapText="1"/>
    </xf>
    <xf numFmtId="49" fontId="33" fillId="26" borderId="10" xfId="54" applyNumberFormat="1" applyFont="1" applyFill="1" applyBorder="1" applyAlignment="1">
      <alignment horizontal="center" vertical="center"/>
    </xf>
    <xf numFmtId="0" fontId="33" fillId="26" borderId="10" xfId="54" applyFont="1" applyFill="1" applyBorder="1" applyAlignment="1">
      <alignment horizontal="center" vertical="center" wrapText="1"/>
    </xf>
    <xf numFmtId="0" fontId="33" fillId="26" borderId="10" xfId="54" applyFont="1" applyFill="1" applyBorder="1" applyAlignment="1">
      <alignment horizontal="center" vertical="center"/>
    </xf>
    <xf numFmtId="167" fontId="33" fillId="25" borderId="10" xfId="54" applyNumberFormat="1" applyFont="1" applyFill="1" applyBorder="1" applyAlignment="1">
      <alignment horizontal="center" vertical="center" wrapText="1"/>
    </xf>
    <xf numFmtId="49" fontId="13" fillId="26" borderId="10" xfId="0" applyNumberFormat="1" applyFont="1" applyFill="1" applyBorder="1" applyAlignment="1">
      <alignment horizontal="left" vertical="center" wrapText="1"/>
    </xf>
    <xf numFmtId="49" fontId="13" fillId="24" borderId="10" xfId="0" applyNumberFormat="1" applyFont="1" applyFill="1" applyBorder="1" applyAlignment="1">
      <alignment horizontal="left" vertical="center" wrapText="1"/>
    </xf>
    <xf numFmtId="49" fontId="45" fillId="24" borderId="10" xfId="0" applyNumberFormat="1" applyFont="1" applyFill="1" applyBorder="1" applyAlignment="1" applyProtection="1">
      <alignment horizontal="left" vertical="center" wrapText="1"/>
    </xf>
    <xf numFmtId="167" fontId="13" fillId="24" borderId="10" xfId="0" applyNumberFormat="1" applyFont="1" applyFill="1" applyBorder="1" applyAlignment="1">
      <alignment horizontal="center" vertical="center" wrapText="1"/>
    </xf>
    <xf numFmtId="49" fontId="33" fillId="24" borderId="10" xfId="54" applyNumberFormat="1" applyFont="1" applyFill="1" applyBorder="1" applyAlignment="1">
      <alignment horizontal="center" vertical="center"/>
    </xf>
    <xf numFmtId="0" fontId="33" fillId="26" borderId="10" xfId="54" applyNumberFormat="1" applyFont="1" applyFill="1" applyBorder="1" applyAlignment="1">
      <alignment horizontal="center" vertical="center" wrapText="1"/>
    </xf>
    <xf numFmtId="0" fontId="45" fillId="26" borderId="10" xfId="0" applyNumberFormat="1" applyFont="1" applyFill="1" applyBorder="1" applyAlignment="1" applyProtection="1">
      <alignment horizontal="left" vertical="center" wrapText="1"/>
    </xf>
    <xf numFmtId="0" fontId="13" fillId="26" borderId="10" xfId="0" applyNumberFormat="1" applyFont="1" applyFill="1" applyBorder="1" applyAlignment="1">
      <alignment horizontal="center" vertical="center" wrapText="1"/>
    </xf>
    <xf numFmtId="0" fontId="33" fillId="0" borderId="10" xfId="54" applyFont="1" applyBorder="1" applyAlignment="1">
      <alignment horizontal="center" vertical="center" wrapText="1"/>
    </xf>
    <xf numFmtId="2" fontId="33" fillId="0" borderId="10" xfId="54" applyNumberFormat="1" applyFont="1" applyFill="1" applyBorder="1" applyAlignment="1">
      <alignment horizontal="center" vertical="center"/>
    </xf>
    <xf numFmtId="0" fontId="40" fillId="0" borderId="0" xfId="54" applyFont="1" applyFill="1" applyAlignment="1">
      <alignment wrapText="1"/>
    </xf>
    <xf numFmtId="49" fontId="33" fillId="0" borderId="10" xfId="54" applyNumberFormat="1" applyFont="1" applyFill="1" applyBorder="1" applyAlignment="1">
      <alignment horizontal="center" vertical="center"/>
    </xf>
    <xf numFmtId="0" fontId="40" fillId="0" borderId="0" xfId="54" applyFont="1" applyFill="1"/>
    <xf numFmtId="0" fontId="13" fillId="0" borderId="10" xfId="0" applyFont="1" applyFill="1" applyBorder="1" applyAlignment="1">
      <alignment horizontal="center" vertical="center" wrapText="1"/>
    </xf>
    <xf numFmtId="0" fontId="13" fillId="0" borderId="10" xfId="0" applyFont="1" applyFill="1" applyBorder="1" applyAlignment="1">
      <alignment horizontal="center" vertical="center"/>
    </xf>
    <xf numFmtId="0" fontId="33" fillId="0" borderId="10" xfId="54" applyFont="1" applyFill="1" applyBorder="1" applyAlignment="1">
      <alignment horizontal="left" vertical="center" wrapText="1"/>
    </xf>
    <xf numFmtId="0" fontId="13" fillId="0" borderId="10" xfId="0" applyFont="1" applyFill="1" applyBorder="1" applyAlignment="1">
      <alignment horizontal="left" vertical="center" wrapText="1"/>
    </xf>
    <xf numFmtId="0" fontId="33" fillId="0" borderId="0" xfId="54" applyFont="1" applyFill="1"/>
    <xf numFmtId="1" fontId="46" fillId="0" borderId="10" xfId="54" applyNumberFormat="1" applyFont="1" applyBorder="1" applyAlignment="1">
      <alignment horizontal="center" vertical="center" wrapText="1"/>
    </xf>
    <xf numFmtId="0" fontId="47" fillId="0" borderId="10" xfId="54" applyFont="1" applyBorder="1" applyAlignment="1">
      <alignment horizontal="center" vertical="center" wrapText="1"/>
    </xf>
    <xf numFmtId="0" fontId="46" fillId="0" borderId="10" xfId="54" applyFont="1" applyBorder="1" applyAlignment="1">
      <alignment horizontal="center" vertical="center" wrapText="1"/>
    </xf>
    <xf numFmtId="0" fontId="13" fillId="0" borderId="10" xfId="54" applyFont="1" applyFill="1" applyBorder="1" applyAlignment="1">
      <alignment horizontal="center" vertical="center" wrapText="1"/>
    </xf>
    <xf numFmtId="0" fontId="13" fillId="0" borderId="10" xfId="54" applyFont="1" applyFill="1" applyBorder="1" applyAlignment="1">
      <alignment horizontal="center" vertical="center"/>
    </xf>
    <xf numFmtId="0" fontId="13" fillId="0" borderId="10" xfId="0" applyFont="1" applyBorder="1" applyAlignment="1">
      <alignment horizontal="center" vertical="center"/>
    </xf>
    <xf numFmtId="0" fontId="13" fillId="0" borderId="10" xfId="0" applyFont="1" applyBorder="1" applyAlignment="1">
      <alignment horizontal="left" vertical="center" wrapText="1"/>
    </xf>
    <xf numFmtId="49" fontId="13" fillId="0" borderId="10" xfId="0" applyNumberFormat="1" applyFont="1" applyFill="1" applyBorder="1" applyAlignment="1">
      <alignment horizontal="center" vertical="center" wrapText="1"/>
    </xf>
    <xf numFmtId="2" fontId="13" fillId="0" borderId="10" xfId="54" applyNumberFormat="1" applyFont="1" applyFill="1" applyBorder="1" applyAlignment="1">
      <alignment horizontal="center" vertical="center" wrapText="1"/>
    </xf>
    <xf numFmtId="49" fontId="13" fillId="0" borderId="10" xfId="54" applyNumberFormat="1" applyFont="1" applyFill="1" applyBorder="1" applyAlignment="1">
      <alignment horizontal="center" vertical="center" wrapText="1"/>
    </xf>
    <xf numFmtId="167" fontId="0" fillId="27" borderId="11" xfId="0" applyNumberFormat="1" applyFont="1" applyFill="1" applyBorder="1" applyAlignment="1">
      <alignment horizontal="center" vertical="center" wrapText="1"/>
    </xf>
    <xf numFmtId="167" fontId="0" fillId="24" borderId="11" xfId="0" applyNumberFormat="1" applyFont="1" applyFill="1" applyBorder="1" applyAlignment="1">
      <alignment horizontal="center" vertical="center" wrapText="1"/>
    </xf>
    <xf numFmtId="167" fontId="0" fillId="26" borderId="11" xfId="0" applyNumberFormat="1" applyFont="1" applyFill="1" applyBorder="1" applyAlignment="1">
      <alignment horizontal="center" vertical="center" wrapText="1"/>
    </xf>
    <xf numFmtId="167" fontId="0" fillId="25" borderId="11" xfId="0" applyNumberFormat="1" applyFont="1" applyFill="1" applyBorder="1" applyAlignment="1">
      <alignment horizontal="center" vertical="center" wrapText="1"/>
    </xf>
    <xf numFmtId="167" fontId="0" fillId="0" borderId="11" xfId="0" applyNumberFormat="1" applyFont="1" applyFill="1" applyBorder="1" applyAlignment="1">
      <alignment horizontal="center" vertical="center" wrapText="1"/>
    </xf>
    <xf numFmtId="0" fontId="33" fillId="0" borderId="10" xfId="54" applyFont="1" applyFill="1" applyBorder="1" applyAlignment="1">
      <alignment horizontal="center" vertical="center" wrapText="1"/>
    </xf>
    <xf numFmtId="0" fontId="33" fillId="0" borderId="10" xfId="54" applyFont="1" applyFill="1" applyBorder="1" applyAlignment="1">
      <alignment horizontal="center" vertical="center" wrapText="1"/>
    </xf>
    <xf numFmtId="0" fontId="13" fillId="0" borderId="10" xfId="54" applyFont="1" applyFill="1" applyBorder="1" applyAlignment="1">
      <alignment horizontal="center" vertical="center"/>
    </xf>
    <xf numFmtId="168" fontId="0" fillId="0" borderId="11" xfId="0" applyNumberFormat="1" applyFont="1" applyFill="1" applyBorder="1" applyAlignment="1">
      <alignment horizontal="center" vertical="center" wrapText="1"/>
    </xf>
    <xf numFmtId="168" fontId="46" fillId="0" borderId="10" xfId="54" applyNumberFormat="1" applyFont="1" applyBorder="1" applyAlignment="1">
      <alignment horizontal="center" vertical="center" wrapText="1"/>
    </xf>
    <xf numFmtId="168" fontId="0" fillId="24" borderId="11" xfId="0" applyNumberFormat="1" applyFont="1" applyFill="1" applyBorder="1" applyAlignment="1">
      <alignment horizontal="center" vertical="center" wrapText="1"/>
    </xf>
    <xf numFmtId="168" fontId="0" fillId="26" borderId="11" xfId="0" applyNumberFormat="1" applyFont="1" applyFill="1" applyBorder="1" applyAlignment="1">
      <alignment horizontal="center" vertical="center" wrapText="1"/>
    </xf>
    <xf numFmtId="168" fontId="0" fillId="25" borderId="11" xfId="0" applyNumberFormat="1" applyFont="1" applyFill="1" applyBorder="1" applyAlignment="1">
      <alignment horizontal="center" vertical="center" wrapText="1"/>
    </xf>
    <xf numFmtId="168" fontId="0" fillId="27" borderId="11" xfId="0" applyNumberFormat="1" applyFont="1" applyFill="1" applyBorder="1" applyAlignment="1">
      <alignment horizontal="center" vertical="center" wrapText="1"/>
    </xf>
    <xf numFmtId="3" fontId="0" fillId="0" borderId="11" xfId="0" applyNumberFormat="1" applyFont="1" applyFill="1" applyBorder="1" applyAlignment="1">
      <alignment horizontal="center" vertical="center" wrapText="1"/>
    </xf>
    <xf numFmtId="3" fontId="0" fillId="24" borderId="11" xfId="0" applyNumberFormat="1" applyFont="1" applyFill="1" applyBorder="1" applyAlignment="1">
      <alignment horizontal="center" vertical="center" wrapText="1"/>
    </xf>
    <xf numFmtId="3" fontId="0" fillId="26" borderId="11" xfId="0" applyNumberFormat="1" applyFont="1" applyFill="1" applyBorder="1" applyAlignment="1">
      <alignment horizontal="center" vertical="center" wrapText="1"/>
    </xf>
    <xf numFmtId="0" fontId="33" fillId="0" borderId="10" xfId="54" applyFont="1" applyBorder="1" applyAlignment="1">
      <alignment horizontal="center" vertical="center" wrapText="1"/>
    </xf>
    <xf numFmtId="0" fontId="13" fillId="0" borderId="10" xfId="54" applyFont="1" applyFill="1" applyBorder="1" applyAlignment="1">
      <alignment horizontal="center" vertical="center" textRotation="90" wrapText="1"/>
    </xf>
    <xf numFmtId="0" fontId="38" fillId="0" borderId="0" xfId="54" applyFont="1" applyBorder="1" applyAlignment="1">
      <alignment horizontal="center" vertical="center"/>
    </xf>
    <xf numFmtId="0" fontId="37" fillId="0" borderId="0" xfId="54" applyFont="1" applyBorder="1" applyAlignment="1">
      <alignment horizontal="center" vertical="center"/>
    </xf>
    <xf numFmtId="0" fontId="38" fillId="0" borderId="0" xfId="54" applyFont="1" applyBorder="1" applyAlignment="1">
      <alignment horizontal="center"/>
    </xf>
    <xf numFmtId="0" fontId="36" fillId="0" borderId="0" xfId="0" applyFont="1" applyFill="1" applyBorder="1" applyAlignment="1">
      <alignment horizontal="center"/>
    </xf>
  </cellXfs>
  <cellStyles count="789">
    <cellStyle name="20% — акцент1" xfId="1" builtinId="30" customBuiltin="1"/>
    <cellStyle name="20% - Акцент1 2" xfId="59" xr:uid="{00000000-0005-0000-0000-000001000000}"/>
    <cellStyle name="20% — акцент2" xfId="2" builtinId="34" customBuiltin="1"/>
    <cellStyle name="20% - Акцент2 2" xfId="60" xr:uid="{00000000-0005-0000-0000-000003000000}"/>
    <cellStyle name="20% — акцент3" xfId="3" builtinId="38" customBuiltin="1"/>
    <cellStyle name="20% - Акцент3 2" xfId="61" xr:uid="{00000000-0005-0000-0000-000005000000}"/>
    <cellStyle name="20% — акцент4" xfId="4" builtinId="42" customBuiltin="1"/>
    <cellStyle name="20% - Акцент4 2" xfId="62" xr:uid="{00000000-0005-0000-0000-000007000000}"/>
    <cellStyle name="20% — акцент5" xfId="5" builtinId="46" customBuiltin="1"/>
    <cellStyle name="20% - Акцент5 2" xfId="63" xr:uid="{00000000-0005-0000-0000-000009000000}"/>
    <cellStyle name="20% — акцент6" xfId="6" builtinId="50" customBuiltin="1"/>
    <cellStyle name="20% - Акцент6 2" xfId="64" xr:uid="{00000000-0005-0000-0000-00000B000000}"/>
    <cellStyle name="40% — акцент1" xfId="7" builtinId="31" customBuiltin="1"/>
    <cellStyle name="40% - Акцент1 2" xfId="65" xr:uid="{00000000-0005-0000-0000-00000D000000}"/>
    <cellStyle name="40% — акцент2" xfId="8" builtinId="35" customBuiltin="1"/>
    <cellStyle name="40% - Акцент2 2" xfId="66" xr:uid="{00000000-0005-0000-0000-00000F000000}"/>
    <cellStyle name="40% — акцент3" xfId="9" builtinId="39" customBuiltin="1"/>
    <cellStyle name="40% - Акцент3 2" xfId="67" xr:uid="{00000000-0005-0000-0000-000011000000}"/>
    <cellStyle name="40% — акцент4" xfId="10" builtinId="43" customBuiltin="1"/>
    <cellStyle name="40% - Акцент4 2" xfId="68" xr:uid="{00000000-0005-0000-0000-000013000000}"/>
    <cellStyle name="40% — акцент5" xfId="11" builtinId="47" customBuiltin="1"/>
    <cellStyle name="40% - Акцент5 2" xfId="69" xr:uid="{00000000-0005-0000-0000-000015000000}"/>
    <cellStyle name="40% — акцент6" xfId="12" builtinId="51" customBuiltin="1"/>
    <cellStyle name="40% - Акцент6 2" xfId="70" xr:uid="{00000000-0005-0000-0000-000017000000}"/>
    <cellStyle name="60% — акцент1" xfId="13" builtinId="32" customBuiltin="1"/>
    <cellStyle name="60% - Акцент1 2" xfId="71" xr:uid="{00000000-0005-0000-0000-000019000000}"/>
    <cellStyle name="60% — акцент2" xfId="14" builtinId="36" customBuiltin="1"/>
    <cellStyle name="60% - Акцент2 2" xfId="72" xr:uid="{00000000-0005-0000-0000-00001B000000}"/>
    <cellStyle name="60% — акцент3" xfId="15" builtinId="40" customBuiltin="1"/>
    <cellStyle name="60% - Акцент3 2" xfId="73" xr:uid="{00000000-0005-0000-0000-00001D000000}"/>
    <cellStyle name="60% — акцент4" xfId="16" builtinId="44" customBuiltin="1"/>
    <cellStyle name="60% - Акцент4 2" xfId="74" xr:uid="{00000000-0005-0000-0000-00001F000000}"/>
    <cellStyle name="60% — акцент5" xfId="17" builtinId="48" customBuiltin="1"/>
    <cellStyle name="60% - Акцент5 2" xfId="75" xr:uid="{00000000-0005-0000-0000-000021000000}"/>
    <cellStyle name="60% — акцент6" xfId="18" builtinId="52" customBuiltin="1"/>
    <cellStyle name="60% - Акцент6 2" xfId="76" xr:uid="{00000000-0005-0000-0000-000023000000}"/>
    <cellStyle name="Normal 2" xfId="77" xr:uid="{00000000-0005-0000-0000-000024000000}"/>
    <cellStyle name="Акцент1" xfId="19" builtinId="29" customBuiltin="1"/>
    <cellStyle name="Акцент1 2" xfId="78" xr:uid="{00000000-0005-0000-0000-000026000000}"/>
    <cellStyle name="Акцент2" xfId="20" builtinId="33" customBuiltin="1"/>
    <cellStyle name="Акцент2 2" xfId="79" xr:uid="{00000000-0005-0000-0000-000028000000}"/>
    <cellStyle name="Акцент3" xfId="21" builtinId="37" customBuiltin="1"/>
    <cellStyle name="Акцент3 2" xfId="80" xr:uid="{00000000-0005-0000-0000-00002A000000}"/>
    <cellStyle name="Акцент4" xfId="22" builtinId="41" customBuiltin="1"/>
    <cellStyle name="Акцент4 2" xfId="81" xr:uid="{00000000-0005-0000-0000-00002C000000}"/>
    <cellStyle name="Акцент5" xfId="23" builtinId="45" customBuiltin="1"/>
    <cellStyle name="Акцент5 2" xfId="82" xr:uid="{00000000-0005-0000-0000-00002E000000}"/>
    <cellStyle name="Акцент6" xfId="24" builtinId="49" customBuiltin="1"/>
    <cellStyle name="Акцент6 2" xfId="83" xr:uid="{00000000-0005-0000-0000-000030000000}"/>
    <cellStyle name="Ввод " xfId="25" builtinId="20" customBuiltin="1"/>
    <cellStyle name="Ввод  2" xfId="84" xr:uid="{00000000-0005-0000-0000-000032000000}"/>
    <cellStyle name="Вывод" xfId="26" builtinId="21" customBuiltin="1"/>
    <cellStyle name="Вывод 2" xfId="85" xr:uid="{00000000-0005-0000-0000-000034000000}"/>
    <cellStyle name="Вычисление" xfId="27" builtinId="22" customBuiltin="1"/>
    <cellStyle name="Вычисление 2" xfId="86" xr:uid="{00000000-0005-0000-0000-000036000000}"/>
    <cellStyle name="Заголовок 1" xfId="28" builtinId="16" customBuiltin="1"/>
    <cellStyle name="Заголовок 1 2" xfId="87" xr:uid="{00000000-0005-0000-0000-000038000000}"/>
    <cellStyle name="Заголовок 2" xfId="29" builtinId="17" customBuiltin="1"/>
    <cellStyle name="Заголовок 2 2" xfId="88" xr:uid="{00000000-0005-0000-0000-00003A000000}"/>
    <cellStyle name="Заголовок 3" xfId="30" builtinId="18" customBuiltin="1"/>
    <cellStyle name="Заголовок 3 2" xfId="89" xr:uid="{00000000-0005-0000-0000-00003C000000}"/>
    <cellStyle name="Заголовок 4" xfId="31" builtinId="19" customBuiltin="1"/>
    <cellStyle name="Заголовок 4 2" xfId="90" xr:uid="{00000000-0005-0000-0000-00003E000000}"/>
    <cellStyle name="Итог" xfId="32" builtinId="25" customBuiltin="1"/>
    <cellStyle name="Итог 2" xfId="91" xr:uid="{00000000-0005-0000-0000-000040000000}"/>
    <cellStyle name="Контрольная ячейка" xfId="33" builtinId="23" customBuiltin="1"/>
    <cellStyle name="Контрольная ячейка 2" xfId="92" xr:uid="{00000000-0005-0000-0000-000042000000}"/>
    <cellStyle name="Название" xfId="34" builtinId="15" customBuiltin="1"/>
    <cellStyle name="Название 2" xfId="93" xr:uid="{00000000-0005-0000-0000-000044000000}"/>
    <cellStyle name="Нейтральный" xfId="35" builtinId="28" customBuiltin="1"/>
    <cellStyle name="Нейтральный 2" xfId="94" xr:uid="{00000000-0005-0000-0000-000046000000}"/>
    <cellStyle name="Обычный" xfId="0" builtinId="0"/>
    <cellStyle name="Обычный 10" xfId="788" xr:uid="{00000000-0005-0000-0000-000048000000}"/>
    <cellStyle name="Обычный 11 4" xfId="443" xr:uid="{00000000-0005-0000-0000-000049000000}"/>
    <cellStyle name="Обычный 12 2" xfId="47" xr:uid="{00000000-0005-0000-0000-00004A000000}"/>
    <cellStyle name="Обычный 19" xfId="444" xr:uid="{00000000-0005-0000-0000-00004B000000}"/>
    <cellStyle name="Обычный 19 2" xfId="787" xr:uid="{00000000-0005-0000-0000-00004C000000}"/>
    <cellStyle name="Обычный 2" xfId="36" xr:uid="{00000000-0005-0000-0000-00004D000000}"/>
    <cellStyle name="Обычный 2 26 2" xfId="107" xr:uid="{00000000-0005-0000-0000-00004E000000}"/>
    <cellStyle name="Обычный 3" xfId="37" xr:uid="{00000000-0005-0000-0000-00004F000000}"/>
    <cellStyle name="Обычный 3 2" xfId="56" xr:uid="{00000000-0005-0000-0000-000050000000}"/>
    <cellStyle name="Обычный 3 2 2 2" xfId="48" xr:uid="{00000000-0005-0000-0000-000051000000}"/>
    <cellStyle name="Обычный 3 21" xfId="102" xr:uid="{00000000-0005-0000-0000-000052000000}"/>
    <cellStyle name="Обычный 4" xfId="44" xr:uid="{00000000-0005-0000-0000-000053000000}"/>
    <cellStyle name="Обычный 4 2" xfId="55" xr:uid="{00000000-0005-0000-0000-000054000000}"/>
    <cellStyle name="Обычный 5" xfId="45" xr:uid="{00000000-0005-0000-0000-000055000000}"/>
    <cellStyle name="Обычный 6" xfId="46" xr:uid="{00000000-0005-0000-0000-000056000000}"/>
    <cellStyle name="Обычный 6 10" xfId="445" xr:uid="{00000000-0005-0000-0000-000057000000}"/>
    <cellStyle name="Обычный 6 2" xfId="52" xr:uid="{00000000-0005-0000-0000-000058000000}"/>
    <cellStyle name="Обычный 6 2 10" xfId="274" xr:uid="{00000000-0005-0000-0000-000059000000}"/>
    <cellStyle name="Обычный 6 2 10 2" xfId="619" xr:uid="{00000000-0005-0000-0000-00005A000000}"/>
    <cellStyle name="Обычный 6 2 11" xfId="448" xr:uid="{00000000-0005-0000-0000-00005B000000}"/>
    <cellStyle name="Обычный 6 2 2" xfId="53" xr:uid="{00000000-0005-0000-0000-00005C000000}"/>
    <cellStyle name="Обычный 6 2 2 10" xfId="449" xr:uid="{00000000-0005-0000-0000-00005D000000}"/>
    <cellStyle name="Обычный 6 2 2 2" xfId="109" xr:uid="{00000000-0005-0000-0000-00005E000000}"/>
    <cellStyle name="Обычный 6 2 2 2 2" xfId="126" xr:uid="{00000000-0005-0000-0000-00005F000000}"/>
    <cellStyle name="Обычный 6 2 2 2 2 2" xfId="130" xr:uid="{00000000-0005-0000-0000-000060000000}"/>
    <cellStyle name="Обычный 6 2 2 2 2 2 2" xfId="131" xr:uid="{00000000-0005-0000-0000-000061000000}"/>
    <cellStyle name="Обычный 6 2 2 2 2 2 2 2" xfId="302" xr:uid="{00000000-0005-0000-0000-000062000000}"/>
    <cellStyle name="Обычный 6 2 2 2 2 2 2 2 2" xfId="647" xr:uid="{00000000-0005-0000-0000-000063000000}"/>
    <cellStyle name="Обычный 6 2 2 2 2 2 2 3" xfId="476" xr:uid="{00000000-0005-0000-0000-000064000000}"/>
    <cellStyle name="Обычный 6 2 2 2 2 2 3" xfId="132" xr:uid="{00000000-0005-0000-0000-000065000000}"/>
    <cellStyle name="Обычный 6 2 2 2 2 2 3 2" xfId="303" xr:uid="{00000000-0005-0000-0000-000066000000}"/>
    <cellStyle name="Обычный 6 2 2 2 2 2 3 2 2" xfId="648" xr:uid="{00000000-0005-0000-0000-000067000000}"/>
    <cellStyle name="Обычный 6 2 2 2 2 2 3 3" xfId="477" xr:uid="{00000000-0005-0000-0000-000068000000}"/>
    <cellStyle name="Обычный 6 2 2 2 2 2 4" xfId="301" xr:uid="{00000000-0005-0000-0000-000069000000}"/>
    <cellStyle name="Обычный 6 2 2 2 2 2 4 2" xfId="646" xr:uid="{00000000-0005-0000-0000-00006A000000}"/>
    <cellStyle name="Обычный 6 2 2 2 2 2 5" xfId="475" xr:uid="{00000000-0005-0000-0000-00006B000000}"/>
    <cellStyle name="Обычный 6 2 2 2 2 3" xfId="133" xr:uid="{00000000-0005-0000-0000-00006C000000}"/>
    <cellStyle name="Обычный 6 2 2 2 2 3 2" xfId="304" xr:uid="{00000000-0005-0000-0000-00006D000000}"/>
    <cellStyle name="Обычный 6 2 2 2 2 3 2 2" xfId="649" xr:uid="{00000000-0005-0000-0000-00006E000000}"/>
    <cellStyle name="Обычный 6 2 2 2 2 3 3" xfId="478" xr:uid="{00000000-0005-0000-0000-00006F000000}"/>
    <cellStyle name="Обычный 6 2 2 2 2 4" xfId="134" xr:uid="{00000000-0005-0000-0000-000070000000}"/>
    <cellStyle name="Обычный 6 2 2 2 2 4 2" xfId="305" xr:uid="{00000000-0005-0000-0000-000071000000}"/>
    <cellStyle name="Обычный 6 2 2 2 2 4 2 2" xfId="650" xr:uid="{00000000-0005-0000-0000-000072000000}"/>
    <cellStyle name="Обычный 6 2 2 2 2 4 3" xfId="479" xr:uid="{00000000-0005-0000-0000-000073000000}"/>
    <cellStyle name="Обычный 6 2 2 2 2 5" xfId="297" xr:uid="{00000000-0005-0000-0000-000074000000}"/>
    <cellStyle name="Обычный 6 2 2 2 2 5 2" xfId="642" xr:uid="{00000000-0005-0000-0000-000075000000}"/>
    <cellStyle name="Обычный 6 2 2 2 2 6" xfId="471" xr:uid="{00000000-0005-0000-0000-000076000000}"/>
    <cellStyle name="Обычный 6 2 2 2 3" xfId="128" xr:uid="{00000000-0005-0000-0000-000077000000}"/>
    <cellStyle name="Обычный 6 2 2 2 3 2" xfId="135" xr:uid="{00000000-0005-0000-0000-000078000000}"/>
    <cellStyle name="Обычный 6 2 2 2 3 2 2" xfId="306" xr:uid="{00000000-0005-0000-0000-000079000000}"/>
    <cellStyle name="Обычный 6 2 2 2 3 2 2 2" xfId="651" xr:uid="{00000000-0005-0000-0000-00007A000000}"/>
    <cellStyle name="Обычный 6 2 2 2 3 2 3" xfId="480" xr:uid="{00000000-0005-0000-0000-00007B000000}"/>
    <cellStyle name="Обычный 6 2 2 2 3 3" xfId="136" xr:uid="{00000000-0005-0000-0000-00007C000000}"/>
    <cellStyle name="Обычный 6 2 2 2 3 3 2" xfId="307" xr:uid="{00000000-0005-0000-0000-00007D000000}"/>
    <cellStyle name="Обычный 6 2 2 2 3 3 2 2" xfId="652" xr:uid="{00000000-0005-0000-0000-00007E000000}"/>
    <cellStyle name="Обычный 6 2 2 2 3 3 3" xfId="481" xr:uid="{00000000-0005-0000-0000-00007F000000}"/>
    <cellStyle name="Обычный 6 2 2 2 3 4" xfId="299" xr:uid="{00000000-0005-0000-0000-000080000000}"/>
    <cellStyle name="Обычный 6 2 2 2 3 4 2" xfId="644" xr:uid="{00000000-0005-0000-0000-000081000000}"/>
    <cellStyle name="Обычный 6 2 2 2 3 5" xfId="473" xr:uid="{00000000-0005-0000-0000-000082000000}"/>
    <cellStyle name="Обычный 6 2 2 2 4" xfId="137" xr:uid="{00000000-0005-0000-0000-000083000000}"/>
    <cellStyle name="Обычный 6 2 2 2 4 2" xfId="308" xr:uid="{00000000-0005-0000-0000-000084000000}"/>
    <cellStyle name="Обычный 6 2 2 2 4 2 2" xfId="653" xr:uid="{00000000-0005-0000-0000-000085000000}"/>
    <cellStyle name="Обычный 6 2 2 2 4 3" xfId="482" xr:uid="{00000000-0005-0000-0000-000086000000}"/>
    <cellStyle name="Обычный 6 2 2 2 5" xfId="138" xr:uid="{00000000-0005-0000-0000-000087000000}"/>
    <cellStyle name="Обычный 6 2 2 2 5 2" xfId="309" xr:uid="{00000000-0005-0000-0000-000088000000}"/>
    <cellStyle name="Обычный 6 2 2 2 5 2 2" xfId="654" xr:uid="{00000000-0005-0000-0000-000089000000}"/>
    <cellStyle name="Обычный 6 2 2 2 5 3" xfId="483" xr:uid="{00000000-0005-0000-0000-00008A000000}"/>
    <cellStyle name="Обычный 6 2 2 2 6" xfId="280" xr:uid="{00000000-0005-0000-0000-00008B000000}"/>
    <cellStyle name="Обычный 6 2 2 2 6 2" xfId="625" xr:uid="{00000000-0005-0000-0000-00008C000000}"/>
    <cellStyle name="Обычный 6 2 2 2 7" xfId="454" xr:uid="{00000000-0005-0000-0000-00008D000000}"/>
    <cellStyle name="Обычный 6 2 2 3" xfId="121" xr:uid="{00000000-0005-0000-0000-00008E000000}"/>
    <cellStyle name="Обычный 6 2 2 3 2" xfId="139" xr:uid="{00000000-0005-0000-0000-00008F000000}"/>
    <cellStyle name="Обычный 6 2 2 3 2 2" xfId="140" xr:uid="{00000000-0005-0000-0000-000090000000}"/>
    <cellStyle name="Обычный 6 2 2 3 2 2 2" xfId="311" xr:uid="{00000000-0005-0000-0000-000091000000}"/>
    <cellStyle name="Обычный 6 2 2 3 2 2 2 2" xfId="656" xr:uid="{00000000-0005-0000-0000-000092000000}"/>
    <cellStyle name="Обычный 6 2 2 3 2 2 3" xfId="485" xr:uid="{00000000-0005-0000-0000-000093000000}"/>
    <cellStyle name="Обычный 6 2 2 3 2 3" xfId="141" xr:uid="{00000000-0005-0000-0000-000094000000}"/>
    <cellStyle name="Обычный 6 2 2 3 2 3 2" xfId="312" xr:uid="{00000000-0005-0000-0000-000095000000}"/>
    <cellStyle name="Обычный 6 2 2 3 2 3 2 2" xfId="657" xr:uid="{00000000-0005-0000-0000-000096000000}"/>
    <cellStyle name="Обычный 6 2 2 3 2 3 3" xfId="486" xr:uid="{00000000-0005-0000-0000-000097000000}"/>
    <cellStyle name="Обычный 6 2 2 3 2 4" xfId="310" xr:uid="{00000000-0005-0000-0000-000098000000}"/>
    <cellStyle name="Обычный 6 2 2 3 2 4 2" xfId="655" xr:uid="{00000000-0005-0000-0000-000099000000}"/>
    <cellStyle name="Обычный 6 2 2 3 2 5" xfId="484" xr:uid="{00000000-0005-0000-0000-00009A000000}"/>
    <cellStyle name="Обычный 6 2 2 3 3" xfId="142" xr:uid="{00000000-0005-0000-0000-00009B000000}"/>
    <cellStyle name="Обычный 6 2 2 3 3 2" xfId="313" xr:uid="{00000000-0005-0000-0000-00009C000000}"/>
    <cellStyle name="Обычный 6 2 2 3 3 2 2" xfId="658" xr:uid="{00000000-0005-0000-0000-00009D000000}"/>
    <cellStyle name="Обычный 6 2 2 3 3 3" xfId="487" xr:uid="{00000000-0005-0000-0000-00009E000000}"/>
    <cellStyle name="Обычный 6 2 2 3 4" xfId="143" xr:uid="{00000000-0005-0000-0000-00009F000000}"/>
    <cellStyle name="Обычный 6 2 2 3 4 2" xfId="314" xr:uid="{00000000-0005-0000-0000-0000A0000000}"/>
    <cellStyle name="Обычный 6 2 2 3 4 2 2" xfId="659" xr:uid="{00000000-0005-0000-0000-0000A1000000}"/>
    <cellStyle name="Обычный 6 2 2 3 4 3" xfId="488" xr:uid="{00000000-0005-0000-0000-0000A2000000}"/>
    <cellStyle name="Обычный 6 2 2 3 5" xfId="292" xr:uid="{00000000-0005-0000-0000-0000A3000000}"/>
    <cellStyle name="Обычный 6 2 2 3 5 2" xfId="637" xr:uid="{00000000-0005-0000-0000-0000A4000000}"/>
    <cellStyle name="Обычный 6 2 2 3 6" xfId="466" xr:uid="{00000000-0005-0000-0000-0000A5000000}"/>
    <cellStyle name="Обычный 6 2 2 4" xfId="114" xr:uid="{00000000-0005-0000-0000-0000A6000000}"/>
    <cellStyle name="Обычный 6 2 2 4 2" xfId="144" xr:uid="{00000000-0005-0000-0000-0000A7000000}"/>
    <cellStyle name="Обычный 6 2 2 4 2 2" xfId="145" xr:uid="{00000000-0005-0000-0000-0000A8000000}"/>
    <cellStyle name="Обычный 6 2 2 4 2 2 2" xfId="316" xr:uid="{00000000-0005-0000-0000-0000A9000000}"/>
    <cellStyle name="Обычный 6 2 2 4 2 2 2 2" xfId="661" xr:uid="{00000000-0005-0000-0000-0000AA000000}"/>
    <cellStyle name="Обычный 6 2 2 4 2 2 3" xfId="490" xr:uid="{00000000-0005-0000-0000-0000AB000000}"/>
    <cellStyle name="Обычный 6 2 2 4 2 3" xfId="146" xr:uid="{00000000-0005-0000-0000-0000AC000000}"/>
    <cellStyle name="Обычный 6 2 2 4 2 3 2" xfId="317" xr:uid="{00000000-0005-0000-0000-0000AD000000}"/>
    <cellStyle name="Обычный 6 2 2 4 2 3 2 2" xfId="662" xr:uid="{00000000-0005-0000-0000-0000AE000000}"/>
    <cellStyle name="Обычный 6 2 2 4 2 3 3" xfId="491" xr:uid="{00000000-0005-0000-0000-0000AF000000}"/>
    <cellStyle name="Обычный 6 2 2 4 2 4" xfId="315" xr:uid="{00000000-0005-0000-0000-0000B0000000}"/>
    <cellStyle name="Обычный 6 2 2 4 2 4 2" xfId="660" xr:uid="{00000000-0005-0000-0000-0000B1000000}"/>
    <cellStyle name="Обычный 6 2 2 4 2 5" xfId="489" xr:uid="{00000000-0005-0000-0000-0000B2000000}"/>
    <cellStyle name="Обычный 6 2 2 4 3" xfId="147" xr:uid="{00000000-0005-0000-0000-0000B3000000}"/>
    <cellStyle name="Обычный 6 2 2 4 3 2" xfId="318" xr:uid="{00000000-0005-0000-0000-0000B4000000}"/>
    <cellStyle name="Обычный 6 2 2 4 3 2 2" xfId="663" xr:uid="{00000000-0005-0000-0000-0000B5000000}"/>
    <cellStyle name="Обычный 6 2 2 4 3 3" xfId="492" xr:uid="{00000000-0005-0000-0000-0000B6000000}"/>
    <cellStyle name="Обычный 6 2 2 4 4" xfId="148" xr:uid="{00000000-0005-0000-0000-0000B7000000}"/>
    <cellStyle name="Обычный 6 2 2 4 4 2" xfId="319" xr:uid="{00000000-0005-0000-0000-0000B8000000}"/>
    <cellStyle name="Обычный 6 2 2 4 4 2 2" xfId="664" xr:uid="{00000000-0005-0000-0000-0000B9000000}"/>
    <cellStyle name="Обычный 6 2 2 4 4 3" xfId="493" xr:uid="{00000000-0005-0000-0000-0000BA000000}"/>
    <cellStyle name="Обычный 6 2 2 4 5" xfId="285" xr:uid="{00000000-0005-0000-0000-0000BB000000}"/>
    <cellStyle name="Обычный 6 2 2 4 5 2" xfId="630" xr:uid="{00000000-0005-0000-0000-0000BC000000}"/>
    <cellStyle name="Обычный 6 2 2 4 6" xfId="459" xr:uid="{00000000-0005-0000-0000-0000BD000000}"/>
    <cellStyle name="Обычный 6 2 2 5" xfId="149" xr:uid="{00000000-0005-0000-0000-0000BE000000}"/>
    <cellStyle name="Обычный 6 2 2 5 2" xfId="150" xr:uid="{00000000-0005-0000-0000-0000BF000000}"/>
    <cellStyle name="Обычный 6 2 2 5 2 2" xfId="321" xr:uid="{00000000-0005-0000-0000-0000C0000000}"/>
    <cellStyle name="Обычный 6 2 2 5 2 2 2" xfId="666" xr:uid="{00000000-0005-0000-0000-0000C1000000}"/>
    <cellStyle name="Обычный 6 2 2 5 2 3" xfId="495" xr:uid="{00000000-0005-0000-0000-0000C2000000}"/>
    <cellStyle name="Обычный 6 2 2 5 3" xfId="151" xr:uid="{00000000-0005-0000-0000-0000C3000000}"/>
    <cellStyle name="Обычный 6 2 2 5 3 2" xfId="322" xr:uid="{00000000-0005-0000-0000-0000C4000000}"/>
    <cellStyle name="Обычный 6 2 2 5 3 2 2" xfId="667" xr:uid="{00000000-0005-0000-0000-0000C5000000}"/>
    <cellStyle name="Обычный 6 2 2 5 3 3" xfId="496" xr:uid="{00000000-0005-0000-0000-0000C6000000}"/>
    <cellStyle name="Обычный 6 2 2 5 4" xfId="320" xr:uid="{00000000-0005-0000-0000-0000C7000000}"/>
    <cellStyle name="Обычный 6 2 2 5 4 2" xfId="665" xr:uid="{00000000-0005-0000-0000-0000C8000000}"/>
    <cellStyle name="Обычный 6 2 2 5 5" xfId="494" xr:uid="{00000000-0005-0000-0000-0000C9000000}"/>
    <cellStyle name="Обычный 6 2 2 6" xfId="152" xr:uid="{00000000-0005-0000-0000-0000CA000000}"/>
    <cellStyle name="Обычный 6 2 2 6 2" xfId="323" xr:uid="{00000000-0005-0000-0000-0000CB000000}"/>
    <cellStyle name="Обычный 6 2 2 6 2 2" xfId="668" xr:uid="{00000000-0005-0000-0000-0000CC000000}"/>
    <cellStyle name="Обычный 6 2 2 6 3" xfId="497" xr:uid="{00000000-0005-0000-0000-0000CD000000}"/>
    <cellStyle name="Обычный 6 2 2 7" xfId="153" xr:uid="{00000000-0005-0000-0000-0000CE000000}"/>
    <cellStyle name="Обычный 6 2 2 7 2" xfId="324" xr:uid="{00000000-0005-0000-0000-0000CF000000}"/>
    <cellStyle name="Обычный 6 2 2 7 2 2" xfId="669" xr:uid="{00000000-0005-0000-0000-0000D0000000}"/>
    <cellStyle name="Обычный 6 2 2 7 3" xfId="498" xr:uid="{00000000-0005-0000-0000-0000D1000000}"/>
    <cellStyle name="Обычный 6 2 2 8" xfId="154" xr:uid="{00000000-0005-0000-0000-0000D2000000}"/>
    <cellStyle name="Обычный 6 2 2 8 2" xfId="325" xr:uid="{00000000-0005-0000-0000-0000D3000000}"/>
    <cellStyle name="Обычный 6 2 2 8 2 2" xfId="670" xr:uid="{00000000-0005-0000-0000-0000D4000000}"/>
    <cellStyle name="Обычный 6 2 2 8 3" xfId="499" xr:uid="{00000000-0005-0000-0000-0000D5000000}"/>
    <cellStyle name="Обычный 6 2 2 9" xfId="275" xr:uid="{00000000-0005-0000-0000-0000D6000000}"/>
    <cellStyle name="Обычный 6 2 2 9 2" xfId="620" xr:uid="{00000000-0005-0000-0000-0000D7000000}"/>
    <cellStyle name="Обычный 6 2 3" xfId="101" xr:uid="{00000000-0005-0000-0000-0000D8000000}"/>
    <cellStyle name="Обычный 6 2 3 10" xfId="451" xr:uid="{00000000-0005-0000-0000-0000D9000000}"/>
    <cellStyle name="Обычный 6 2 3 2" xfId="108" xr:uid="{00000000-0005-0000-0000-0000DA000000}"/>
    <cellStyle name="Обычный 6 2 3 2 2" xfId="125" xr:uid="{00000000-0005-0000-0000-0000DB000000}"/>
    <cellStyle name="Обычный 6 2 3 2 2 2" xfId="155" xr:uid="{00000000-0005-0000-0000-0000DC000000}"/>
    <cellStyle name="Обычный 6 2 3 2 2 2 2" xfId="156" xr:uid="{00000000-0005-0000-0000-0000DD000000}"/>
    <cellStyle name="Обычный 6 2 3 2 2 2 2 2" xfId="327" xr:uid="{00000000-0005-0000-0000-0000DE000000}"/>
    <cellStyle name="Обычный 6 2 3 2 2 2 2 2 2" xfId="672" xr:uid="{00000000-0005-0000-0000-0000DF000000}"/>
    <cellStyle name="Обычный 6 2 3 2 2 2 2 3" xfId="501" xr:uid="{00000000-0005-0000-0000-0000E0000000}"/>
    <cellStyle name="Обычный 6 2 3 2 2 2 3" xfId="157" xr:uid="{00000000-0005-0000-0000-0000E1000000}"/>
    <cellStyle name="Обычный 6 2 3 2 2 2 3 2" xfId="328" xr:uid="{00000000-0005-0000-0000-0000E2000000}"/>
    <cellStyle name="Обычный 6 2 3 2 2 2 3 2 2" xfId="673" xr:uid="{00000000-0005-0000-0000-0000E3000000}"/>
    <cellStyle name="Обычный 6 2 3 2 2 2 3 3" xfId="502" xr:uid="{00000000-0005-0000-0000-0000E4000000}"/>
    <cellStyle name="Обычный 6 2 3 2 2 2 4" xfId="326" xr:uid="{00000000-0005-0000-0000-0000E5000000}"/>
    <cellStyle name="Обычный 6 2 3 2 2 2 4 2" xfId="671" xr:uid="{00000000-0005-0000-0000-0000E6000000}"/>
    <cellStyle name="Обычный 6 2 3 2 2 2 5" xfId="500" xr:uid="{00000000-0005-0000-0000-0000E7000000}"/>
    <cellStyle name="Обычный 6 2 3 2 2 3" xfId="158" xr:uid="{00000000-0005-0000-0000-0000E8000000}"/>
    <cellStyle name="Обычный 6 2 3 2 2 3 2" xfId="329" xr:uid="{00000000-0005-0000-0000-0000E9000000}"/>
    <cellStyle name="Обычный 6 2 3 2 2 3 2 2" xfId="674" xr:uid="{00000000-0005-0000-0000-0000EA000000}"/>
    <cellStyle name="Обычный 6 2 3 2 2 3 3" xfId="503" xr:uid="{00000000-0005-0000-0000-0000EB000000}"/>
    <cellStyle name="Обычный 6 2 3 2 2 4" xfId="159" xr:uid="{00000000-0005-0000-0000-0000EC000000}"/>
    <cellStyle name="Обычный 6 2 3 2 2 4 2" xfId="330" xr:uid="{00000000-0005-0000-0000-0000ED000000}"/>
    <cellStyle name="Обычный 6 2 3 2 2 4 2 2" xfId="675" xr:uid="{00000000-0005-0000-0000-0000EE000000}"/>
    <cellStyle name="Обычный 6 2 3 2 2 4 3" xfId="504" xr:uid="{00000000-0005-0000-0000-0000EF000000}"/>
    <cellStyle name="Обычный 6 2 3 2 2 5" xfId="296" xr:uid="{00000000-0005-0000-0000-0000F0000000}"/>
    <cellStyle name="Обычный 6 2 3 2 2 5 2" xfId="641" xr:uid="{00000000-0005-0000-0000-0000F1000000}"/>
    <cellStyle name="Обычный 6 2 3 2 2 6" xfId="470" xr:uid="{00000000-0005-0000-0000-0000F2000000}"/>
    <cellStyle name="Обычный 6 2 3 2 3" xfId="127" xr:uid="{00000000-0005-0000-0000-0000F3000000}"/>
    <cellStyle name="Обычный 6 2 3 2 3 2" xfId="160" xr:uid="{00000000-0005-0000-0000-0000F4000000}"/>
    <cellStyle name="Обычный 6 2 3 2 3 2 2" xfId="331" xr:uid="{00000000-0005-0000-0000-0000F5000000}"/>
    <cellStyle name="Обычный 6 2 3 2 3 2 2 2" xfId="676" xr:uid="{00000000-0005-0000-0000-0000F6000000}"/>
    <cellStyle name="Обычный 6 2 3 2 3 2 3" xfId="505" xr:uid="{00000000-0005-0000-0000-0000F7000000}"/>
    <cellStyle name="Обычный 6 2 3 2 3 3" xfId="161" xr:uid="{00000000-0005-0000-0000-0000F8000000}"/>
    <cellStyle name="Обычный 6 2 3 2 3 3 2" xfId="332" xr:uid="{00000000-0005-0000-0000-0000F9000000}"/>
    <cellStyle name="Обычный 6 2 3 2 3 3 2 2" xfId="677" xr:uid="{00000000-0005-0000-0000-0000FA000000}"/>
    <cellStyle name="Обычный 6 2 3 2 3 3 3" xfId="506" xr:uid="{00000000-0005-0000-0000-0000FB000000}"/>
    <cellStyle name="Обычный 6 2 3 2 3 4" xfId="298" xr:uid="{00000000-0005-0000-0000-0000FC000000}"/>
    <cellStyle name="Обычный 6 2 3 2 3 4 2" xfId="643" xr:uid="{00000000-0005-0000-0000-0000FD000000}"/>
    <cellStyle name="Обычный 6 2 3 2 3 5" xfId="472" xr:uid="{00000000-0005-0000-0000-0000FE000000}"/>
    <cellStyle name="Обычный 6 2 3 2 4" xfId="162" xr:uid="{00000000-0005-0000-0000-0000FF000000}"/>
    <cellStyle name="Обычный 6 2 3 2 4 2" xfId="333" xr:uid="{00000000-0005-0000-0000-000000010000}"/>
    <cellStyle name="Обычный 6 2 3 2 4 2 2" xfId="678" xr:uid="{00000000-0005-0000-0000-000001010000}"/>
    <cellStyle name="Обычный 6 2 3 2 4 3" xfId="507" xr:uid="{00000000-0005-0000-0000-000002010000}"/>
    <cellStyle name="Обычный 6 2 3 2 5" xfId="163" xr:uid="{00000000-0005-0000-0000-000003010000}"/>
    <cellStyle name="Обычный 6 2 3 2 5 2" xfId="334" xr:uid="{00000000-0005-0000-0000-000004010000}"/>
    <cellStyle name="Обычный 6 2 3 2 5 2 2" xfId="679" xr:uid="{00000000-0005-0000-0000-000005010000}"/>
    <cellStyle name="Обычный 6 2 3 2 5 3" xfId="508" xr:uid="{00000000-0005-0000-0000-000006010000}"/>
    <cellStyle name="Обычный 6 2 3 2 6" xfId="279" xr:uid="{00000000-0005-0000-0000-000007010000}"/>
    <cellStyle name="Обычный 6 2 3 2 6 2" xfId="624" xr:uid="{00000000-0005-0000-0000-000008010000}"/>
    <cellStyle name="Обычный 6 2 3 2 7" xfId="453" xr:uid="{00000000-0005-0000-0000-000009010000}"/>
    <cellStyle name="Обычный 6 2 3 3" xfId="123" xr:uid="{00000000-0005-0000-0000-00000A010000}"/>
    <cellStyle name="Обычный 6 2 3 3 2" xfId="164" xr:uid="{00000000-0005-0000-0000-00000B010000}"/>
    <cellStyle name="Обычный 6 2 3 3 2 2" xfId="165" xr:uid="{00000000-0005-0000-0000-00000C010000}"/>
    <cellStyle name="Обычный 6 2 3 3 2 2 2" xfId="336" xr:uid="{00000000-0005-0000-0000-00000D010000}"/>
    <cellStyle name="Обычный 6 2 3 3 2 2 2 2" xfId="681" xr:uid="{00000000-0005-0000-0000-00000E010000}"/>
    <cellStyle name="Обычный 6 2 3 3 2 2 3" xfId="510" xr:uid="{00000000-0005-0000-0000-00000F010000}"/>
    <cellStyle name="Обычный 6 2 3 3 2 3" xfId="166" xr:uid="{00000000-0005-0000-0000-000010010000}"/>
    <cellStyle name="Обычный 6 2 3 3 2 3 2" xfId="337" xr:uid="{00000000-0005-0000-0000-000011010000}"/>
    <cellStyle name="Обычный 6 2 3 3 2 3 2 2" xfId="682" xr:uid="{00000000-0005-0000-0000-000012010000}"/>
    <cellStyle name="Обычный 6 2 3 3 2 3 3" xfId="511" xr:uid="{00000000-0005-0000-0000-000013010000}"/>
    <cellStyle name="Обычный 6 2 3 3 2 4" xfId="335" xr:uid="{00000000-0005-0000-0000-000014010000}"/>
    <cellStyle name="Обычный 6 2 3 3 2 4 2" xfId="680" xr:uid="{00000000-0005-0000-0000-000015010000}"/>
    <cellStyle name="Обычный 6 2 3 3 2 5" xfId="509" xr:uid="{00000000-0005-0000-0000-000016010000}"/>
    <cellStyle name="Обычный 6 2 3 3 3" xfId="167" xr:uid="{00000000-0005-0000-0000-000017010000}"/>
    <cellStyle name="Обычный 6 2 3 3 3 2" xfId="338" xr:uid="{00000000-0005-0000-0000-000018010000}"/>
    <cellStyle name="Обычный 6 2 3 3 3 2 2" xfId="683" xr:uid="{00000000-0005-0000-0000-000019010000}"/>
    <cellStyle name="Обычный 6 2 3 3 3 3" xfId="512" xr:uid="{00000000-0005-0000-0000-00001A010000}"/>
    <cellStyle name="Обычный 6 2 3 3 4" xfId="168" xr:uid="{00000000-0005-0000-0000-00001B010000}"/>
    <cellStyle name="Обычный 6 2 3 3 4 2" xfId="339" xr:uid="{00000000-0005-0000-0000-00001C010000}"/>
    <cellStyle name="Обычный 6 2 3 3 4 2 2" xfId="684" xr:uid="{00000000-0005-0000-0000-00001D010000}"/>
    <cellStyle name="Обычный 6 2 3 3 4 3" xfId="513" xr:uid="{00000000-0005-0000-0000-00001E010000}"/>
    <cellStyle name="Обычный 6 2 3 3 5" xfId="294" xr:uid="{00000000-0005-0000-0000-00001F010000}"/>
    <cellStyle name="Обычный 6 2 3 3 5 2" xfId="639" xr:uid="{00000000-0005-0000-0000-000020010000}"/>
    <cellStyle name="Обычный 6 2 3 3 6" xfId="468" xr:uid="{00000000-0005-0000-0000-000021010000}"/>
    <cellStyle name="Обычный 6 2 3 4" xfId="116" xr:uid="{00000000-0005-0000-0000-000022010000}"/>
    <cellStyle name="Обычный 6 2 3 4 2" xfId="169" xr:uid="{00000000-0005-0000-0000-000023010000}"/>
    <cellStyle name="Обычный 6 2 3 4 2 2" xfId="170" xr:uid="{00000000-0005-0000-0000-000024010000}"/>
    <cellStyle name="Обычный 6 2 3 4 2 2 2" xfId="341" xr:uid="{00000000-0005-0000-0000-000025010000}"/>
    <cellStyle name="Обычный 6 2 3 4 2 2 2 2" xfId="686" xr:uid="{00000000-0005-0000-0000-000026010000}"/>
    <cellStyle name="Обычный 6 2 3 4 2 2 3" xfId="515" xr:uid="{00000000-0005-0000-0000-000027010000}"/>
    <cellStyle name="Обычный 6 2 3 4 2 3" xfId="171" xr:uid="{00000000-0005-0000-0000-000028010000}"/>
    <cellStyle name="Обычный 6 2 3 4 2 3 2" xfId="342" xr:uid="{00000000-0005-0000-0000-000029010000}"/>
    <cellStyle name="Обычный 6 2 3 4 2 3 2 2" xfId="687" xr:uid="{00000000-0005-0000-0000-00002A010000}"/>
    <cellStyle name="Обычный 6 2 3 4 2 3 3" xfId="516" xr:uid="{00000000-0005-0000-0000-00002B010000}"/>
    <cellStyle name="Обычный 6 2 3 4 2 4" xfId="340" xr:uid="{00000000-0005-0000-0000-00002C010000}"/>
    <cellStyle name="Обычный 6 2 3 4 2 4 2" xfId="685" xr:uid="{00000000-0005-0000-0000-00002D010000}"/>
    <cellStyle name="Обычный 6 2 3 4 2 5" xfId="514" xr:uid="{00000000-0005-0000-0000-00002E010000}"/>
    <cellStyle name="Обычный 6 2 3 4 3" xfId="172" xr:uid="{00000000-0005-0000-0000-00002F010000}"/>
    <cellStyle name="Обычный 6 2 3 4 3 2" xfId="343" xr:uid="{00000000-0005-0000-0000-000030010000}"/>
    <cellStyle name="Обычный 6 2 3 4 3 2 2" xfId="688" xr:uid="{00000000-0005-0000-0000-000031010000}"/>
    <cellStyle name="Обычный 6 2 3 4 3 3" xfId="517" xr:uid="{00000000-0005-0000-0000-000032010000}"/>
    <cellStyle name="Обычный 6 2 3 4 4" xfId="173" xr:uid="{00000000-0005-0000-0000-000033010000}"/>
    <cellStyle name="Обычный 6 2 3 4 4 2" xfId="344" xr:uid="{00000000-0005-0000-0000-000034010000}"/>
    <cellStyle name="Обычный 6 2 3 4 4 2 2" xfId="689" xr:uid="{00000000-0005-0000-0000-000035010000}"/>
    <cellStyle name="Обычный 6 2 3 4 4 3" xfId="518" xr:uid="{00000000-0005-0000-0000-000036010000}"/>
    <cellStyle name="Обычный 6 2 3 4 5" xfId="287" xr:uid="{00000000-0005-0000-0000-000037010000}"/>
    <cellStyle name="Обычный 6 2 3 4 5 2" xfId="632" xr:uid="{00000000-0005-0000-0000-000038010000}"/>
    <cellStyle name="Обычный 6 2 3 4 6" xfId="461" xr:uid="{00000000-0005-0000-0000-000039010000}"/>
    <cellStyle name="Обычный 6 2 3 5" xfId="174" xr:uid="{00000000-0005-0000-0000-00003A010000}"/>
    <cellStyle name="Обычный 6 2 3 5 2" xfId="175" xr:uid="{00000000-0005-0000-0000-00003B010000}"/>
    <cellStyle name="Обычный 6 2 3 5 2 2" xfId="346" xr:uid="{00000000-0005-0000-0000-00003C010000}"/>
    <cellStyle name="Обычный 6 2 3 5 2 2 2" xfId="691" xr:uid="{00000000-0005-0000-0000-00003D010000}"/>
    <cellStyle name="Обычный 6 2 3 5 2 3" xfId="520" xr:uid="{00000000-0005-0000-0000-00003E010000}"/>
    <cellStyle name="Обычный 6 2 3 5 3" xfId="176" xr:uid="{00000000-0005-0000-0000-00003F010000}"/>
    <cellStyle name="Обычный 6 2 3 5 3 2" xfId="347" xr:uid="{00000000-0005-0000-0000-000040010000}"/>
    <cellStyle name="Обычный 6 2 3 5 3 2 2" xfId="692" xr:uid="{00000000-0005-0000-0000-000041010000}"/>
    <cellStyle name="Обычный 6 2 3 5 3 3" xfId="521" xr:uid="{00000000-0005-0000-0000-000042010000}"/>
    <cellStyle name="Обычный 6 2 3 5 4" xfId="345" xr:uid="{00000000-0005-0000-0000-000043010000}"/>
    <cellStyle name="Обычный 6 2 3 5 4 2" xfId="690" xr:uid="{00000000-0005-0000-0000-000044010000}"/>
    <cellStyle name="Обычный 6 2 3 5 5" xfId="519" xr:uid="{00000000-0005-0000-0000-000045010000}"/>
    <cellStyle name="Обычный 6 2 3 6" xfId="177" xr:uid="{00000000-0005-0000-0000-000046010000}"/>
    <cellStyle name="Обычный 6 2 3 6 2" xfId="348" xr:uid="{00000000-0005-0000-0000-000047010000}"/>
    <cellStyle name="Обычный 6 2 3 6 2 2" xfId="693" xr:uid="{00000000-0005-0000-0000-000048010000}"/>
    <cellStyle name="Обычный 6 2 3 6 3" xfId="522" xr:uid="{00000000-0005-0000-0000-000049010000}"/>
    <cellStyle name="Обычный 6 2 3 7" xfId="178" xr:uid="{00000000-0005-0000-0000-00004A010000}"/>
    <cellStyle name="Обычный 6 2 3 7 2" xfId="349" xr:uid="{00000000-0005-0000-0000-00004B010000}"/>
    <cellStyle name="Обычный 6 2 3 7 2 2" xfId="694" xr:uid="{00000000-0005-0000-0000-00004C010000}"/>
    <cellStyle name="Обычный 6 2 3 7 3" xfId="523" xr:uid="{00000000-0005-0000-0000-00004D010000}"/>
    <cellStyle name="Обычный 6 2 3 8" xfId="179" xr:uid="{00000000-0005-0000-0000-00004E010000}"/>
    <cellStyle name="Обычный 6 2 3 8 2" xfId="350" xr:uid="{00000000-0005-0000-0000-00004F010000}"/>
    <cellStyle name="Обычный 6 2 3 8 2 2" xfId="695" xr:uid="{00000000-0005-0000-0000-000050010000}"/>
    <cellStyle name="Обычный 6 2 3 8 3" xfId="524" xr:uid="{00000000-0005-0000-0000-000051010000}"/>
    <cellStyle name="Обычный 6 2 3 9" xfId="277" xr:uid="{00000000-0005-0000-0000-000052010000}"/>
    <cellStyle name="Обычный 6 2 3 9 2" xfId="622" xr:uid="{00000000-0005-0000-0000-000053010000}"/>
    <cellStyle name="Обычный 6 2 4" xfId="120" xr:uid="{00000000-0005-0000-0000-000054010000}"/>
    <cellStyle name="Обычный 6 2 4 2" xfId="180" xr:uid="{00000000-0005-0000-0000-000055010000}"/>
    <cellStyle name="Обычный 6 2 4 2 2" xfId="181" xr:uid="{00000000-0005-0000-0000-000056010000}"/>
    <cellStyle name="Обычный 6 2 4 2 2 2" xfId="352" xr:uid="{00000000-0005-0000-0000-000057010000}"/>
    <cellStyle name="Обычный 6 2 4 2 2 2 2" xfId="697" xr:uid="{00000000-0005-0000-0000-000058010000}"/>
    <cellStyle name="Обычный 6 2 4 2 2 3" xfId="526" xr:uid="{00000000-0005-0000-0000-000059010000}"/>
    <cellStyle name="Обычный 6 2 4 2 3" xfId="182" xr:uid="{00000000-0005-0000-0000-00005A010000}"/>
    <cellStyle name="Обычный 6 2 4 2 3 2" xfId="353" xr:uid="{00000000-0005-0000-0000-00005B010000}"/>
    <cellStyle name="Обычный 6 2 4 2 3 2 2" xfId="698" xr:uid="{00000000-0005-0000-0000-00005C010000}"/>
    <cellStyle name="Обычный 6 2 4 2 3 3" xfId="527" xr:uid="{00000000-0005-0000-0000-00005D010000}"/>
    <cellStyle name="Обычный 6 2 4 2 4" xfId="351" xr:uid="{00000000-0005-0000-0000-00005E010000}"/>
    <cellStyle name="Обычный 6 2 4 2 4 2" xfId="696" xr:uid="{00000000-0005-0000-0000-00005F010000}"/>
    <cellStyle name="Обычный 6 2 4 2 5" xfId="525" xr:uid="{00000000-0005-0000-0000-000060010000}"/>
    <cellStyle name="Обычный 6 2 4 3" xfId="183" xr:uid="{00000000-0005-0000-0000-000061010000}"/>
    <cellStyle name="Обычный 6 2 4 3 2" xfId="354" xr:uid="{00000000-0005-0000-0000-000062010000}"/>
    <cellStyle name="Обычный 6 2 4 3 2 2" xfId="699" xr:uid="{00000000-0005-0000-0000-000063010000}"/>
    <cellStyle name="Обычный 6 2 4 3 3" xfId="528" xr:uid="{00000000-0005-0000-0000-000064010000}"/>
    <cellStyle name="Обычный 6 2 4 4" xfId="184" xr:uid="{00000000-0005-0000-0000-000065010000}"/>
    <cellStyle name="Обычный 6 2 4 4 2" xfId="355" xr:uid="{00000000-0005-0000-0000-000066010000}"/>
    <cellStyle name="Обычный 6 2 4 4 2 2" xfId="700" xr:uid="{00000000-0005-0000-0000-000067010000}"/>
    <cellStyle name="Обычный 6 2 4 4 3" xfId="529" xr:uid="{00000000-0005-0000-0000-000068010000}"/>
    <cellStyle name="Обычный 6 2 4 5" xfId="291" xr:uid="{00000000-0005-0000-0000-000069010000}"/>
    <cellStyle name="Обычный 6 2 4 5 2" xfId="636" xr:uid="{00000000-0005-0000-0000-00006A010000}"/>
    <cellStyle name="Обычный 6 2 4 6" xfId="465" xr:uid="{00000000-0005-0000-0000-00006B010000}"/>
    <cellStyle name="Обычный 6 2 5" xfId="113" xr:uid="{00000000-0005-0000-0000-00006C010000}"/>
    <cellStyle name="Обычный 6 2 5 2" xfId="185" xr:uid="{00000000-0005-0000-0000-00006D010000}"/>
    <cellStyle name="Обычный 6 2 5 2 2" xfId="186" xr:uid="{00000000-0005-0000-0000-00006E010000}"/>
    <cellStyle name="Обычный 6 2 5 2 2 2" xfId="357" xr:uid="{00000000-0005-0000-0000-00006F010000}"/>
    <cellStyle name="Обычный 6 2 5 2 2 2 2" xfId="702" xr:uid="{00000000-0005-0000-0000-000070010000}"/>
    <cellStyle name="Обычный 6 2 5 2 2 3" xfId="531" xr:uid="{00000000-0005-0000-0000-000071010000}"/>
    <cellStyle name="Обычный 6 2 5 2 3" xfId="187" xr:uid="{00000000-0005-0000-0000-000072010000}"/>
    <cellStyle name="Обычный 6 2 5 2 3 2" xfId="358" xr:uid="{00000000-0005-0000-0000-000073010000}"/>
    <cellStyle name="Обычный 6 2 5 2 3 2 2" xfId="703" xr:uid="{00000000-0005-0000-0000-000074010000}"/>
    <cellStyle name="Обычный 6 2 5 2 3 3" xfId="532" xr:uid="{00000000-0005-0000-0000-000075010000}"/>
    <cellStyle name="Обычный 6 2 5 2 4" xfId="356" xr:uid="{00000000-0005-0000-0000-000076010000}"/>
    <cellStyle name="Обычный 6 2 5 2 4 2" xfId="701" xr:uid="{00000000-0005-0000-0000-000077010000}"/>
    <cellStyle name="Обычный 6 2 5 2 5" xfId="530" xr:uid="{00000000-0005-0000-0000-000078010000}"/>
    <cellStyle name="Обычный 6 2 5 3" xfId="188" xr:uid="{00000000-0005-0000-0000-000079010000}"/>
    <cellStyle name="Обычный 6 2 5 3 2" xfId="359" xr:uid="{00000000-0005-0000-0000-00007A010000}"/>
    <cellStyle name="Обычный 6 2 5 3 2 2" xfId="704" xr:uid="{00000000-0005-0000-0000-00007B010000}"/>
    <cellStyle name="Обычный 6 2 5 3 3" xfId="533" xr:uid="{00000000-0005-0000-0000-00007C010000}"/>
    <cellStyle name="Обычный 6 2 5 4" xfId="189" xr:uid="{00000000-0005-0000-0000-00007D010000}"/>
    <cellStyle name="Обычный 6 2 5 4 2" xfId="360" xr:uid="{00000000-0005-0000-0000-00007E010000}"/>
    <cellStyle name="Обычный 6 2 5 4 2 2" xfId="705" xr:uid="{00000000-0005-0000-0000-00007F010000}"/>
    <cellStyle name="Обычный 6 2 5 4 3" xfId="534" xr:uid="{00000000-0005-0000-0000-000080010000}"/>
    <cellStyle name="Обычный 6 2 5 5" xfId="284" xr:uid="{00000000-0005-0000-0000-000081010000}"/>
    <cellStyle name="Обычный 6 2 5 5 2" xfId="629" xr:uid="{00000000-0005-0000-0000-000082010000}"/>
    <cellStyle name="Обычный 6 2 5 6" xfId="458" xr:uid="{00000000-0005-0000-0000-000083010000}"/>
    <cellStyle name="Обычный 6 2 6" xfId="190" xr:uid="{00000000-0005-0000-0000-000084010000}"/>
    <cellStyle name="Обычный 6 2 6 2" xfId="191" xr:uid="{00000000-0005-0000-0000-000085010000}"/>
    <cellStyle name="Обычный 6 2 6 2 2" xfId="362" xr:uid="{00000000-0005-0000-0000-000086010000}"/>
    <cellStyle name="Обычный 6 2 6 2 2 2" xfId="707" xr:uid="{00000000-0005-0000-0000-000087010000}"/>
    <cellStyle name="Обычный 6 2 6 2 3" xfId="536" xr:uid="{00000000-0005-0000-0000-000088010000}"/>
    <cellStyle name="Обычный 6 2 6 3" xfId="192" xr:uid="{00000000-0005-0000-0000-000089010000}"/>
    <cellStyle name="Обычный 6 2 6 3 2" xfId="363" xr:uid="{00000000-0005-0000-0000-00008A010000}"/>
    <cellStyle name="Обычный 6 2 6 3 2 2" xfId="708" xr:uid="{00000000-0005-0000-0000-00008B010000}"/>
    <cellStyle name="Обычный 6 2 6 3 3" xfId="537" xr:uid="{00000000-0005-0000-0000-00008C010000}"/>
    <cellStyle name="Обычный 6 2 6 4" xfId="361" xr:uid="{00000000-0005-0000-0000-00008D010000}"/>
    <cellStyle name="Обычный 6 2 6 4 2" xfId="706" xr:uid="{00000000-0005-0000-0000-00008E010000}"/>
    <cellStyle name="Обычный 6 2 6 5" xfId="535" xr:uid="{00000000-0005-0000-0000-00008F010000}"/>
    <cellStyle name="Обычный 6 2 7" xfId="193" xr:uid="{00000000-0005-0000-0000-000090010000}"/>
    <cellStyle name="Обычный 6 2 7 2" xfId="364" xr:uid="{00000000-0005-0000-0000-000091010000}"/>
    <cellStyle name="Обычный 6 2 7 2 2" xfId="709" xr:uid="{00000000-0005-0000-0000-000092010000}"/>
    <cellStyle name="Обычный 6 2 7 3" xfId="538" xr:uid="{00000000-0005-0000-0000-000093010000}"/>
    <cellStyle name="Обычный 6 2 8" xfId="194" xr:uid="{00000000-0005-0000-0000-000094010000}"/>
    <cellStyle name="Обычный 6 2 8 2" xfId="365" xr:uid="{00000000-0005-0000-0000-000095010000}"/>
    <cellStyle name="Обычный 6 2 8 2 2" xfId="710" xr:uid="{00000000-0005-0000-0000-000096010000}"/>
    <cellStyle name="Обычный 6 2 8 3" xfId="539" xr:uid="{00000000-0005-0000-0000-000097010000}"/>
    <cellStyle name="Обычный 6 2 9" xfId="195" xr:uid="{00000000-0005-0000-0000-000098010000}"/>
    <cellStyle name="Обычный 6 2 9 2" xfId="366" xr:uid="{00000000-0005-0000-0000-000099010000}"/>
    <cellStyle name="Обычный 6 2 9 2 2" xfId="711" xr:uid="{00000000-0005-0000-0000-00009A010000}"/>
    <cellStyle name="Обычный 6 2 9 3" xfId="540" xr:uid="{00000000-0005-0000-0000-00009B010000}"/>
    <cellStyle name="Обычный 6 3" xfId="117" xr:uid="{00000000-0005-0000-0000-00009C010000}"/>
    <cellStyle name="Обычный 6 3 2" xfId="196" xr:uid="{00000000-0005-0000-0000-00009D010000}"/>
    <cellStyle name="Обычный 6 3 2 2" xfId="197" xr:uid="{00000000-0005-0000-0000-00009E010000}"/>
    <cellStyle name="Обычный 6 3 2 2 2" xfId="368" xr:uid="{00000000-0005-0000-0000-00009F010000}"/>
    <cellStyle name="Обычный 6 3 2 2 2 2" xfId="713" xr:uid="{00000000-0005-0000-0000-0000A0010000}"/>
    <cellStyle name="Обычный 6 3 2 2 3" xfId="542" xr:uid="{00000000-0005-0000-0000-0000A1010000}"/>
    <cellStyle name="Обычный 6 3 2 3" xfId="198" xr:uid="{00000000-0005-0000-0000-0000A2010000}"/>
    <cellStyle name="Обычный 6 3 2 3 2" xfId="369" xr:uid="{00000000-0005-0000-0000-0000A3010000}"/>
    <cellStyle name="Обычный 6 3 2 3 2 2" xfId="714" xr:uid="{00000000-0005-0000-0000-0000A4010000}"/>
    <cellStyle name="Обычный 6 3 2 3 3" xfId="543" xr:uid="{00000000-0005-0000-0000-0000A5010000}"/>
    <cellStyle name="Обычный 6 3 2 4" xfId="367" xr:uid="{00000000-0005-0000-0000-0000A6010000}"/>
    <cellStyle name="Обычный 6 3 2 4 2" xfId="712" xr:uid="{00000000-0005-0000-0000-0000A7010000}"/>
    <cellStyle name="Обычный 6 3 2 5" xfId="541" xr:uid="{00000000-0005-0000-0000-0000A8010000}"/>
    <cellStyle name="Обычный 6 3 3" xfId="199" xr:uid="{00000000-0005-0000-0000-0000A9010000}"/>
    <cellStyle name="Обычный 6 3 3 2" xfId="370" xr:uid="{00000000-0005-0000-0000-0000AA010000}"/>
    <cellStyle name="Обычный 6 3 3 2 2" xfId="715" xr:uid="{00000000-0005-0000-0000-0000AB010000}"/>
    <cellStyle name="Обычный 6 3 3 3" xfId="544" xr:uid="{00000000-0005-0000-0000-0000AC010000}"/>
    <cellStyle name="Обычный 6 3 4" xfId="200" xr:uid="{00000000-0005-0000-0000-0000AD010000}"/>
    <cellStyle name="Обычный 6 3 4 2" xfId="371" xr:uid="{00000000-0005-0000-0000-0000AE010000}"/>
    <cellStyle name="Обычный 6 3 4 2 2" xfId="716" xr:uid="{00000000-0005-0000-0000-0000AF010000}"/>
    <cellStyle name="Обычный 6 3 4 3" xfId="545" xr:uid="{00000000-0005-0000-0000-0000B0010000}"/>
    <cellStyle name="Обычный 6 3 5" xfId="288" xr:uid="{00000000-0005-0000-0000-0000B1010000}"/>
    <cellStyle name="Обычный 6 3 5 2" xfId="633" xr:uid="{00000000-0005-0000-0000-0000B2010000}"/>
    <cellStyle name="Обычный 6 3 6" xfId="462" xr:uid="{00000000-0005-0000-0000-0000B3010000}"/>
    <cellStyle name="Обычный 6 4" xfId="110" xr:uid="{00000000-0005-0000-0000-0000B4010000}"/>
    <cellStyle name="Обычный 6 4 2" xfId="201" xr:uid="{00000000-0005-0000-0000-0000B5010000}"/>
    <cellStyle name="Обычный 6 4 2 2" xfId="202" xr:uid="{00000000-0005-0000-0000-0000B6010000}"/>
    <cellStyle name="Обычный 6 4 2 2 2" xfId="373" xr:uid="{00000000-0005-0000-0000-0000B7010000}"/>
    <cellStyle name="Обычный 6 4 2 2 2 2" xfId="718" xr:uid="{00000000-0005-0000-0000-0000B8010000}"/>
    <cellStyle name="Обычный 6 4 2 2 3" xfId="547" xr:uid="{00000000-0005-0000-0000-0000B9010000}"/>
    <cellStyle name="Обычный 6 4 2 3" xfId="203" xr:uid="{00000000-0005-0000-0000-0000BA010000}"/>
    <cellStyle name="Обычный 6 4 2 3 2" xfId="374" xr:uid="{00000000-0005-0000-0000-0000BB010000}"/>
    <cellStyle name="Обычный 6 4 2 3 2 2" xfId="719" xr:uid="{00000000-0005-0000-0000-0000BC010000}"/>
    <cellStyle name="Обычный 6 4 2 3 3" xfId="548" xr:uid="{00000000-0005-0000-0000-0000BD010000}"/>
    <cellStyle name="Обычный 6 4 2 4" xfId="372" xr:uid="{00000000-0005-0000-0000-0000BE010000}"/>
    <cellStyle name="Обычный 6 4 2 4 2" xfId="717" xr:uid="{00000000-0005-0000-0000-0000BF010000}"/>
    <cellStyle name="Обычный 6 4 2 5" xfId="546" xr:uid="{00000000-0005-0000-0000-0000C0010000}"/>
    <cellStyle name="Обычный 6 4 3" xfId="204" xr:uid="{00000000-0005-0000-0000-0000C1010000}"/>
    <cellStyle name="Обычный 6 4 3 2" xfId="375" xr:uid="{00000000-0005-0000-0000-0000C2010000}"/>
    <cellStyle name="Обычный 6 4 3 2 2" xfId="720" xr:uid="{00000000-0005-0000-0000-0000C3010000}"/>
    <cellStyle name="Обычный 6 4 3 3" xfId="549" xr:uid="{00000000-0005-0000-0000-0000C4010000}"/>
    <cellStyle name="Обычный 6 4 4" xfId="205" xr:uid="{00000000-0005-0000-0000-0000C5010000}"/>
    <cellStyle name="Обычный 6 4 4 2" xfId="376" xr:uid="{00000000-0005-0000-0000-0000C6010000}"/>
    <cellStyle name="Обычный 6 4 4 2 2" xfId="721" xr:uid="{00000000-0005-0000-0000-0000C7010000}"/>
    <cellStyle name="Обычный 6 4 4 3" xfId="550" xr:uid="{00000000-0005-0000-0000-0000C8010000}"/>
    <cellStyle name="Обычный 6 4 5" xfId="281" xr:uid="{00000000-0005-0000-0000-0000C9010000}"/>
    <cellStyle name="Обычный 6 4 5 2" xfId="626" xr:uid="{00000000-0005-0000-0000-0000CA010000}"/>
    <cellStyle name="Обычный 6 4 6" xfId="455" xr:uid="{00000000-0005-0000-0000-0000CB010000}"/>
    <cellStyle name="Обычный 6 5" xfId="206" xr:uid="{00000000-0005-0000-0000-0000CC010000}"/>
    <cellStyle name="Обычный 6 5 2" xfId="207" xr:uid="{00000000-0005-0000-0000-0000CD010000}"/>
    <cellStyle name="Обычный 6 5 2 2" xfId="378" xr:uid="{00000000-0005-0000-0000-0000CE010000}"/>
    <cellStyle name="Обычный 6 5 2 2 2" xfId="723" xr:uid="{00000000-0005-0000-0000-0000CF010000}"/>
    <cellStyle name="Обычный 6 5 2 3" xfId="552" xr:uid="{00000000-0005-0000-0000-0000D0010000}"/>
    <cellStyle name="Обычный 6 5 3" xfId="208" xr:uid="{00000000-0005-0000-0000-0000D1010000}"/>
    <cellStyle name="Обычный 6 5 3 2" xfId="379" xr:uid="{00000000-0005-0000-0000-0000D2010000}"/>
    <cellStyle name="Обычный 6 5 3 2 2" xfId="724" xr:uid="{00000000-0005-0000-0000-0000D3010000}"/>
    <cellStyle name="Обычный 6 5 3 3" xfId="553" xr:uid="{00000000-0005-0000-0000-0000D4010000}"/>
    <cellStyle name="Обычный 6 5 4" xfId="377" xr:uid="{00000000-0005-0000-0000-0000D5010000}"/>
    <cellStyle name="Обычный 6 5 4 2" xfId="722" xr:uid="{00000000-0005-0000-0000-0000D6010000}"/>
    <cellStyle name="Обычный 6 5 5" xfId="551" xr:uid="{00000000-0005-0000-0000-0000D7010000}"/>
    <cellStyle name="Обычный 6 6" xfId="209" xr:uid="{00000000-0005-0000-0000-0000D8010000}"/>
    <cellStyle name="Обычный 6 6 2" xfId="380" xr:uid="{00000000-0005-0000-0000-0000D9010000}"/>
    <cellStyle name="Обычный 6 6 2 2" xfId="725" xr:uid="{00000000-0005-0000-0000-0000DA010000}"/>
    <cellStyle name="Обычный 6 6 3" xfId="554" xr:uid="{00000000-0005-0000-0000-0000DB010000}"/>
    <cellStyle name="Обычный 6 7" xfId="210" xr:uid="{00000000-0005-0000-0000-0000DC010000}"/>
    <cellStyle name="Обычный 6 7 2" xfId="381" xr:uid="{00000000-0005-0000-0000-0000DD010000}"/>
    <cellStyle name="Обычный 6 7 2 2" xfId="726" xr:uid="{00000000-0005-0000-0000-0000DE010000}"/>
    <cellStyle name="Обычный 6 7 3" xfId="555" xr:uid="{00000000-0005-0000-0000-0000DF010000}"/>
    <cellStyle name="Обычный 6 8" xfId="211" xr:uid="{00000000-0005-0000-0000-0000E0010000}"/>
    <cellStyle name="Обычный 6 8 2" xfId="382" xr:uid="{00000000-0005-0000-0000-0000E1010000}"/>
    <cellStyle name="Обычный 6 8 2 2" xfId="727" xr:uid="{00000000-0005-0000-0000-0000E2010000}"/>
    <cellStyle name="Обычный 6 8 3" xfId="556" xr:uid="{00000000-0005-0000-0000-0000E3010000}"/>
    <cellStyle name="Обычный 6 9" xfId="271" xr:uid="{00000000-0005-0000-0000-0000E4010000}"/>
    <cellStyle name="Обычный 6 9 2" xfId="616" xr:uid="{00000000-0005-0000-0000-0000E5010000}"/>
    <cellStyle name="Обычный 7" xfId="54" xr:uid="{00000000-0005-0000-0000-0000E6010000}"/>
    <cellStyle name="Обычный 7 2" xfId="58" xr:uid="{00000000-0005-0000-0000-0000E7010000}"/>
    <cellStyle name="Обычный 7 2 2" xfId="122" xr:uid="{00000000-0005-0000-0000-0000E8010000}"/>
    <cellStyle name="Обычный 7 2 2 2" xfId="212" xr:uid="{00000000-0005-0000-0000-0000E9010000}"/>
    <cellStyle name="Обычный 7 2 2 2 2" xfId="213" xr:uid="{00000000-0005-0000-0000-0000EA010000}"/>
    <cellStyle name="Обычный 7 2 2 2 2 2" xfId="384" xr:uid="{00000000-0005-0000-0000-0000EB010000}"/>
    <cellStyle name="Обычный 7 2 2 2 2 2 2" xfId="729" xr:uid="{00000000-0005-0000-0000-0000EC010000}"/>
    <cellStyle name="Обычный 7 2 2 2 2 3" xfId="558" xr:uid="{00000000-0005-0000-0000-0000ED010000}"/>
    <cellStyle name="Обычный 7 2 2 2 3" xfId="214" xr:uid="{00000000-0005-0000-0000-0000EE010000}"/>
    <cellStyle name="Обычный 7 2 2 2 3 2" xfId="385" xr:uid="{00000000-0005-0000-0000-0000EF010000}"/>
    <cellStyle name="Обычный 7 2 2 2 3 2 2" xfId="730" xr:uid="{00000000-0005-0000-0000-0000F0010000}"/>
    <cellStyle name="Обычный 7 2 2 2 3 3" xfId="559" xr:uid="{00000000-0005-0000-0000-0000F1010000}"/>
    <cellStyle name="Обычный 7 2 2 2 4" xfId="383" xr:uid="{00000000-0005-0000-0000-0000F2010000}"/>
    <cellStyle name="Обычный 7 2 2 2 4 2" xfId="728" xr:uid="{00000000-0005-0000-0000-0000F3010000}"/>
    <cellStyle name="Обычный 7 2 2 2 5" xfId="557" xr:uid="{00000000-0005-0000-0000-0000F4010000}"/>
    <cellStyle name="Обычный 7 2 2 3" xfId="215" xr:uid="{00000000-0005-0000-0000-0000F5010000}"/>
    <cellStyle name="Обычный 7 2 2 3 2" xfId="386" xr:uid="{00000000-0005-0000-0000-0000F6010000}"/>
    <cellStyle name="Обычный 7 2 2 3 2 2" xfId="731" xr:uid="{00000000-0005-0000-0000-0000F7010000}"/>
    <cellStyle name="Обычный 7 2 2 3 3" xfId="560" xr:uid="{00000000-0005-0000-0000-0000F8010000}"/>
    <cellStyle name="Обычный 7 2 2 4" xfId="216" xr:uid="{00000000-0005-0000-0000-0000F9010000}"/>
    <cellStyle name="Обычный 7 2 2 4 2" xfId="387" xr:uid="{00000000-0005-0000-0000-0000FA010000}"/>
    <cellStyle name="Обычный 7 2 2 4 2 2" xfId="732" xr:uid="{00000000-0005-0000-0000-0000FB010000}"/>
    <cellStyle name="Обычный 7 2 2 4 3" xfId="561" xr:uid="{00000000-0005-0000-0000-0000FC010000}"/>
    <cellStyle name="Обычный 7 2 2 5" xfId="293" xr:uid="{00000000-0005-0000-0000-0000FD010000}"/>
    <cellStyle name="Обычный 7 2 2 5 2" xfId="638" xr:uid="{00000000-0005-0000-0000-0000FE010000}"/>
    <cellStyle name="Обычный 7 2 2 6" xfId="467" xr:uid="{00000000-0005-0000-0000-0000FF010000}"/>
    <cellStyle name="Обычный 7 2 3" xfId="115" xr:uid="{00000000-0005-0000-0000-000000020000}"/>
    <cellStyle name="Обычный 7 2 3 2" xfId="217" xr:uid="{00000000-0005-0000-0000-000001020000}"/>
    <cellStyle name="Обычный 7 2 3 2 2" xfId="218" xr:uid="{00000000-0005-0000-0000-000002020000}"/>
    <cellStyle name="Обычный 7 2 3 2 2 2" xfId="389" xr:uid="{00000000-0005-0000-0000-000003020000}"/>
    <cellStyle name="Обычный 7 2 3 2 2 2 2" xfId="734" xr:uid="{00000000-0005-0000-0000-000004020000}"/>
    <cellStyle name="Обычный 7 2 3 2 2 3" xfId="563" xr:uid="{00000000-0005-0000-0000-000005020000}"/>
    <cellStyle name="Обычный 7 2 3 2 3" xfId="219" xr:uid="{00000000-0005-0000-0000-000006020000}"/>
    <cellStyle name="Обычный 7 2 3 2 3 2" xfId="390" xr:uid="{00000000-0005-0000-0000-000007020000}"/>
    <cellStyle name="Обычный 7 2 3 2 3 2 2" xfId="735" xr:uid="{00000000-0005-0000-0000-000008020000}"/>
    <cellStyle name="Обычный 7 2 3 2 3 3" xfId="564" xr:uid="{00000000-0005-0000-0000-000009020000}"/>
    <cellStyle name="Обычный 7 2 3 2 4" xfId="388" xr:uid="{00000000-0005-0000-0000-00000A020000}"/>
    <cellStyle name="Обычный 7 2 3 2 4 2" xfId="733" xr:uid="{00000000-0005-0000-0000-00000B020000}"/>
    <cellStyle name="Обычный 7 2 3 2 5" xfId="562" xr:uid="{00000000-0005-0000-0000-00000C020000}"/>
    <cellStyle name="Обычный 7 2 3 3" xfId="220" xr:uid="{00000000-0005-0000-0000-00000D020000}"/>
    <cellStyle name="Обычный 7 2 3 3 2" xfId="391" xr:uid="{00000000-0005-0000-0000-00000E020000}"/>
    <cellStyle name="Обычный 7 2 3 3 2 2" xfId="736" xr:uid="{00000000-0005-0000-0000-00000F020000}"/>
    <cellStyle name="Обычный 7 2 3 3 3" xfId="565" xr:uid="{00000000-0005-0000-0000-000010020000}"/>
    <cellStyle name="Обычный 7 2 3 4" xfId="221" xr:uid="{00000000-0005-0000-0000-000011020000}"/>
    <cellStyle name="Обычный 7 2 3 4 2" xfId="392" xr:uid="{00000000-0005-0000-0000-000012020000}"/>
    <cellStyle name="Обычный 7 2 3 4 2 2" xfId="737" xr:uid="{00000000-0005-0000-0000-000013020000}"/>
    <cellStyle name="Обычный 7 2 3 4 3" xfId="566" xr:uid="{00000000-0005-0000-0000-000014020000}"/>
    <cellStyle name="Обычный 7 2 3 5" xfId="286" xr:uid="{00000000-0005-0000-0000-000015020000}"/>
    <cellStyle name="Обычный 7 2 3 5 2" xfId="631" xr:uid="{00000000-0005-0000-0000-000016020000}"/>
    <cellStyle name="Обычный 7 2 3 6" xfId="460" xr:uid="{00000000-0005-0000-0000-000017020000}"/>
    <cellStyle name="Обычный 7 2 4" xfId="222" xr:uid="{00000000-0005-0000-0000-000018020000}"/>
    <cellStyle name="Обычный 7 2 4 2" xfId="223" xr:uid="{00000000-0005-0000-0000-000019020000}"/>
    <cellStyle name="Обычный 7 2 4 2 2" xfId="394" xr:uid="{00000000-0005-0000-0000-00001A020000}"/>
    <cellStyle name="Обычный 7 2 4 2 2 2" xfId="739" xr:uid="{00000000-0005-0000-0000-00001B020000}"/>
    <cellStyle name="Обычный 7 2 4 2 3" xfId="568" xr:uid="{00000000-0005-0000-0000-00001C020000}"/>
    <cellStyle name="Обычный 7 2 4 3" xfId="224" xr:uid="{00000000-0005-0000-0000-00001D020000}"/>
    <cellStyle name="Обычный 7 2 4 3 2" xfId="395" xr:uid="{00000000-0005-0000-0000-00001E020000}"/>
    <cellStyle name="Обычный 7 2 4 3 2 2" xfId="740" xr:uid="{00000000-0005-0000-0000-00001F020000}"/>
    <cellStyle name="Обычный 7 2 4 3 3" xfId="569" xr:uid="{00000000-0005-0000-0000-000020020000}"/>
    <cellStyle name="Обычный 7 2 4 4" xfId="393" xr:uid="{00000000-0005-0000-0000-000021020000}"/>
    <cellStyle name="Обычный 7 2 4 4 2" xfId="738" xr:uid="{00000000-0005-0000-0000-000022020000}"/>
    <cellStyle name="Обычный 7 2 4 5" xfId="567" xr:uid="{00000000-0005-0000-0000-000023020000}"/>
    <cellStyle name="Обычный 7 2 5" xfId="225" xr:uid="{00000000-0005-0000-0000-000024020000}"/>
    <cellStyle name="Обычный 7 2 5 2" xfId="396" xr:uid="{00000000-0005-0000-0000-000025020000}"/>
    <cellStyle name="Обычный 7 2 5 2 2" xfId="741" xr:uid="{00000000-0005-0000-0000-000026020000}"/>
    <cellStyle name="Обычный 7 2 5 3" xfId="570" xr:uid="{00000000-0005-0000-0000-000027020000}"/>
    <cellStyle name="Обычный 7 2 6" xfId="226" xr:uid="{00000000-0005-0000-0000-000028020000}"/>
    <cellStyle name="Обычный 7 2 6 2" xfId="397" xr:uid="{00000000-0005-0000-0000-000029020000}"/>
    <cellStyle name="Обычный 7 2 6 2 2" xfId="742" xr:uid="{00000000-0005-0000-0000-00002A020000}"/>
    <cellStyle name="Обычный 7 2 6 3" xfId="571" xr:uid="{00000000-0005-0000-0000-00002B020000}"/>
    <cellStyle name="Обычный 7 2 7" xfId="227" xr:uid="{00000000-0005-0000-0000-00002C020000}"/>
    <cellStyle name="Обычный 7 2 7 2" xfId="398" xr:uid="{00000000-0005-0000-0000-00002D020000}"/>
    <cellStyle name="Обычный 7 2 7 2 2" xfId="743" xr:uid="{00000000-0005-0000-0000-00002E020000}"/>
    <cellStyle name="Обычный 7 2 7 3" xfId="572" xr:uid="{00000000-0005-0000-0000-00002F020000}"/>
    <cellStyle name="Обычный 7 2 8" xfId="276" xr:uid="{00000000-0005-0000-0000-000030020000}"/>
    <cellStyle name="Обычный 7 2 8 2" xfId="621" xr:uid="{00000000-0005-0000-0000-000031020000}"/>
    <cellStyle name="Обычный 7 2 9" xfId="450" xr:uid="{00000000-0005-0000-0000-000032020000}"/>
    <cellStyle name="Обычный 7 3" xfId="442" xr:uid="{00000000-0005-0000-0000-000033020000}"/>
    <cellStyle name="Обычный 8" xfId="57" xr:uid="{00000000-0005-0000-0000-000034020000}"/>
    <cellStyle name="Обычный 9" xfId="106" xr:uid="{00000000-0005-0000-0000-000035020000}"/>
    <cellStyle name="Обычный 9 2" xfId="124" xr:uid="{00000000-0005-0000-0000-000036020000}"/>
    <cellStyle name="Обычный 9 2 2" xfId="228" xr:uid="{00000000-0005-0000-0000-000037020000}"/>
    <cellStyle name="Обычный 9 2 2 2" xfId="229" xr:uid="{00000000-0005-0000-0000-000038020000}"/>
    <cellStyle name="Обычный 9 2 2 2 2" xfId="400" xr:uid="{00000000-0005-0000-0000-000039020000}"/>
    <cellStyle name="Обычный 9 2 2 2 2 2" xfId="745" xr:uid="{00000000-0005-0000-0000-00003A020000}"/>
    <cellStyle name="Обычный 9 2 2 2 3" xfId="574" xr:uid="{00000000-0005-0000-0000-00003B020000}"/>
    <cellStyle name="Обычный 9 2 2 3" xfId="230" xr:uid="{00000000-0005-0000-0000-00003C020000}"/>
    <cellStyle name="Обычный 9 2 2 3 2" xfId="401" xr:uid="{00000000-0005-0000-0000-00003D020000}"/>
    <cellStyle name="Обычный 9 2 2 3 2 2" xfId="746" xr:uid="{00000000-0005-0000-0000-00003E020000}"/>
    <cellStyle name="Обычный 9 2 2 3 3" xfId="575" xr:uid="{00000000-0005-0000-0000-00003F020000}"/>
    <cellStyle name="Обычный 9 2 2 4" xfId="231" xr:uid="{00000000-0005-0000-0000-000040020000}"/>
    <cellStyle name="Обычный 9 2 2 4 2" xfId="402" xr:uid="{00000000-0005-0000-0000-000041020000}"/>
    <cellStyle name="Обычный 9 2 2 4 2 2" xfId="747" xr:uid="{00000000-0005-0000-0000-000042020000}"/>
    <cellStyle name="Обычный 9 2 2 4 3" xfId="576" xr:uid="{00000000-0005-0000-0000-000043020000}"/>
    <cellStyle name="Обычный 9 2 2 5" xfId="399" xr:uid="{00000000-0005-0000-0000-000044020000}"/>
    <cellStyle name="Обычный 9 2 2 5 2" xfId="744" xr:uid="{00000000-0005-0000-0000-000045020000}"/>
    <cellStyle name="Обычный 9 2 2 6" xfId="573" xr:uid="{00000000-0005-0000-0000-000046020000}"/>
    <cellStyle name="Обычный 9 2 3" xfId="232" xr:uid="{00000000-0005-0000-0000-000047020000}"/>
    <cellStyle name="Обычный 9 2 3 2" xfId="403" xr:uid="{00000000-0005-0000-0000-000048020000}"/>
    <cellStyle name="Обычный 9 2 3 2 2" xfId="748" xr:uid="{00000000-0005-0000-0000-000049020000}"/>
    <cellStyle name="Обычный 9 2 3 3" xfId="577" xr:uid="{00000000-0005-0000-0000-00004A020000}"/>
    <cellStyle name="Обычный 9 2 4" xfId="233" xr:uid="{00000000-0005-0000-0000-00004B020000}"/>
    <cellStyle name="Обычный 9 2 4 2" xfId="404" xr:uid="{00000000-0005-0000-0000-00004C020000}"/>
    <cellStyle name="Обычный 9 2 4 2 2" xfId="749" xr:uid="{00000000-0005-0000-0000-00004D020000}"/>
    <cellStyle name="Обычный 9 2 4 3" xfId="578" xr:uid="{00000000-0005-0000-0000-00004E020000}"/>
    <cellStyle name="Обычный 9 2 5" xfId="295" xr:uid="{00000000-0005-0000-0000-00004F020000}"/>
    <cellStyle name="Обычный 9 2 5 2" xfId="640" xr:uid="{00000000-0005-0000-0000-000050020000}"/>
    <cellStyle name="Обычный 9 2 6" xfId="469" xr:uid="{00000000-0005-0000-0000-000051020000}"/>
    <cellStyle name="Обычный 9 3" xfId="129" xr:uid="{00000000-0005-0000-0000-000052020000}"/>
    <cellStyle name="Обычный 9 3 2" xfId="234" xr:uid="{00000000-0005-0000-0000-000053020000}"/>
    <cellStyle name="Обычный 9 3 2 2" xfId="405" xr:uid="{00000000-0005-0000-0000-000054020000}"/>
    <cellStyle name="Обычный 9 3 2 2 2" xfId="750" xr:uid="{00000000-0005-0000-0000-000055020000}"/>
    <cellStyle name="Обычный 9 3 2 3" xfId="579" xr:uid="{00000000-0005-0000-0000-000056020000}"/>
    <cellStyle name="Обычный 9 3 3" xfId="235" xr:uid="{00000000-0005-0000-0000-000057020000}"/>
    <cellStyle name="Обычный 9 3 3 2" xfId="406" xr:uid="{00000000-0005-0000-0000-000058020000}"/>
    <cellStyle name="Обычный 9 3 3 2 2" xfId="751" xr:uid="{00000000-0005-0000-0000-000059020000}"/>
    <cellStyle name="Обычный 9 3 3 3" xfId="580" xr:uid="{00000000-0005-0000-0000-00005A020000}"/>
    <cellStyle name="Обычный 9 3 4" xfId="236" xr:uid="{00000000-0005-0000-0000-00005B020000}"/>
    <cellStyle name="Обычный 9 3 4 2" xfId="407" xr:uid="{00000000-0005-0000-0000-00005C020000}"/>
    <cellStyle name="Обычный 9 3 4 2 2" xfId="752" xr:uid="{00000000-0005-0000-0000-00005D020000}"/>
    <cellStyle name="Обычный 9 3 4 3" xfId="581" xr:uid="{00000000-0005-0000-0000-00005E020000}"/>
    <cellStyle name="Обычный 9 3 5" xfId="300" xr:uid="{00000000-0005-0000-0000-00005F020000}"/>
    <cellStyle name="Обычный 9 3 5 2" xfId="645" xr:uid="{00000000-0005-0000-0000-000060020000}"/>
    <cellStyle name="Обычный 9 3 6" xfId="474" xr:uid="{00000000-0005-0000-0000-000061020000}"/>
    <cellStyle name="Обычный 9 4" xfId="237" xr:uid="{00000000-0005-0000-0000-000062020000}"/>
    <cellStyle name="Обычный 9 4 2" xfId="408" xr:uid="{00000000-0005-0000-0000-000063020000}"/>
    <cellStyle name="Обычный 9 4 2 2" xfId="753" xr:uid="{00000000-0005-0000-0000-000064020000}"/>
    <cellStyle name="Обычный 9 4 3" xfId="582" xr:uid="{00000000-0005-0000-0000-000065020000}"/>
    <cellStyle name="Обычный 9 5" xfId="238" xr:uid="{00000000-0005-0000-0000-000066020000}"/>
    <cellStyle name="Обычный 9 5 2" xfId="409" xr:uid="{00000000-0005-0000-0000-000067020000}"/>
    <cellStyle name="Обычный 9 5 2 2" xfId="754" xr:uid="{00000000-0005-0000-0000-000068020000}"/>
    <cellStyle name="Обычный 9 5 3" xfId="583" xr:uid="{00000000-0005-0000-0000-000069020000}"/>
    <cellStyle name="Обычный 9 6" xfId="278" xr:uid="{00000000-0005-0000-0000-00006A020000}"/>
    <cellStyle name="Обычный 9 6 2" xfId="623" xr:uid="{00000000-0005-0000-0000-00006B020000}"/>
    <cellStyle name="Обычный 9 7" xfId="452" xr:uid="{00000000-0005-0000-0000-00006C020000}"/>
    <cellStyle name="Плохой" xfId="38" builtinId="27" customBuiltin="1"/>
    <cellStyle name="Плохой 2" xfId="95" xr:uid="{00000000-0005-0000-0000-00006E020000}"/>
    <cellStyle name="Пояснение" xfId="39" builtinId="53" customBuiltin="1"/>
    <cellStyle name="Пояснение 2" xfId="96" xr:uid="{00000000-0005-0000-0000-000070020000}"/>
    <cellStyle name="Примечание" xfId="40" builtinId="10" customBuiltin="1"/>
    <cellStyle name="Примечание 2" xfId="97" xr:uid="{00000000-0005-0000-0000-000072020000}"/>
    <cellStyle name="Процентный 2" xfId="103" xr:uid="{00000000-0005-0000-0000-000073020000}"/>
    <cellStyle name="Процентный 3" xfId="104" xr:uid="{00000000-0005-0000-0000-000074020000}"/>
    <cellStyle name="Связанная ячейка" xfId="41" builtinId="24" customBuiltin="1"/>
    <cellStyle name="Связанная ячейка 2" xfId="98" xr:uid="{00000000-0005-0000-0000-000076020000}"/>
    <cellStyle name="Стиль 1" xfId="105" xr:uid="{00000000-0005-0000-0000-000077020000}"/>
    <cellStyle name="Текст предупреждения" xfId="42" builtinId="11" customBuiltin="1"/>
    <cellStyle name="Текст предупреждения 2" xfId="99" xr:uid="{00000000-0005-0000-0000-000079020000}"/>
    <cellStyle name="Финансовый 2" xfId="49" xr:uid="{00000000-0005-0000-0000-00007A020000}"/>
    <cellStyle name="Финансовый 2 2" xfId="118" xr:uid="{00000000-0005-0000-0000-00007B020000}"/>
    <cellStyle name="Финансовый 2 2 2" xfId="239" xr:uid="{00000000-0005-0000-0000-00007C020000}"/>
    <cellStyle name="Финансовый 2 2 2 2" xfId="240" xr:uid="{00000000-0005-0000-0000-00007D020000}"/>
    <cellStyle name="Финансовый 2 2 2 2 2" xfId="50" xr:uid="{00000000-0005-0000-0000-00007E020000}"/>
    <cellStyle name="Финансовый 2 2 2 2 3" xfId="411" xr:uid="{00000000-0005-0000-0000-00007F020000}"/>
    <cellStyle name="Финансовый 2 2 2 2 3 2" xfId="756" xr:uid="{00000000-0005-0000-0000-000080020000}"/>
    <cellStyle name="Финансовый 2 2 2 2 4" xfId="585" xr:uid="{00000000-0005-0000-0000-000081020000}"/>
    <cellStyle name="Финансовый 2 2 2 3" xfId="241" xr:uid="{00000000-0005-0000-0000-000082020000}"/>
    <cellStyle name="Финансовый 2 2 2 3 2" xfId="412" xr:uid="{00000000-0005-0000-0000-000083020000}"/>
    <cellStyle name="Финансовый 2 2 2 3 2 2" xfId="757" xr:uid="{00000000-0005-0000-0000-000084020000}"/>
    <cellStyle name="Финансовый 2 2 2 3 3" xfId="586" xr:uid="{00000000-0005-0000-0000-000085020000}"/>
    <cellStyle name="Финансовый 2 2 2 4" xfId="410" xr:uid="{00000000-0005-0000-0000-000086020000}"/>
    <cellStyle name="Финансовый 2 2 2 4 2" xfId="755" xr:uid="{00000000-0005-0000-0000-000087020000}"/>
    <cellStyle name="Финансовый 2 2 2 5" xfId="584" xr:uid="{00000000-0005-0000-0000-000088020000}"/>
    <cellStyle name="Финансовый 2 2 3" xfId="242" xr:uid="{00000000-0005-0000-0000-000089020000}"/>
    <cellStyle name="Финансовый 2 2 3 2" xfId="413" xr:uid="{00000000-0005-0000-0000-00008A020000}"/>
    <cellStyle name="Финансовый 2 2 3 2 2" xfId="758" xr:uid="{00000000-0005-0000-0000-00008B020000}"/>
    <cellStyle name="Финансовый 2 2 3 3" xfId="587" xr:uid="{00000000-0005-0000-0000-00008C020000}"/>
    <cellStyle name="Финансовый 2 2 4" xfId="243" xr:uid="{00000000-0005-0000-0000-00008D020000}"/>
    <cellStyle name="Финансовый 2 2 4 2" xfId="414" xr:uid="{00000000-0005-0000-0000-00008E020000}"/>
    <cellStyle name="Финансовый 2 2 4 2 2" xfId="759" xr:uid="{00000000-0005-0000-0000-00008F020000}"/>
    <cellStyle name="Финансовый 2 2 4 3" xfId="588" xr:uid="{00000000-0005-0000-0000-000090020000}"/>
    <cellStyle name="Финансовый 2 2 5" xfId="289" xr:uid="{00000000-0005-0000-0000-000091020000}"/>
    <cellStyle name="Финансовый 2 2 5 2" xfId="634" xr:uid="{00000000-0005-0000-0000-000092020000}"/>
    <cellStyle name="Финансовый 2 2 6" xfId="463" xr:uid="{00000000-0005-0000-0000-000093020000}"/>
    <cellStyle name="Финансовый 2 3" xfId="111" xr:uid="{00000000-0005-0000-0000-000094020000}"/>
    <cellStyle name="Финансовый 2 3 2" xfId="244" xr:uid="{00000000-0005-0000-0000-000095020000}"/>
    <cellStyle name="Финансовый 2 3 2 2" xfId="245" xr:uid="{00000000-0005-0000-0000-000096020000}"/>
    <cellStyle name="Финансовый 2 3 2 2 2" xfId="416" xr:uid="{00000000-0005-0000-0000-000097020000}"/>
    <cellStyle name="Финансовый 2 3 2 2 2 2" xfId="761" xr:uid="{00000000-0005-0000-0000-000098020000}"/>
    <cellStyle name="Финансовый 2 3 2 2 3" xfId="590" xr:uid="{00000000-0005-0000-0000-000099020000}"/>
    <cellStyle name="Финансовый 2 3 2 3" xfId="246" xr:uid="{00000000-0005-0000-0000-00009A020000}"/>
    <cellStyle name="Финансовый 2 3 2 3 2" xfId="417" xr:uid="{00000000-0005-0000-0000-00009B020000}"/>
    <cellStyle name="Финансовый 2 3 2 3 2 2" xfId="762" xr:uid="{00000000-0005-0000-0000-00009C020000}"/>
    <cellStyle name="Финансовый 2 3 2 3 3" xfId="591" xr:uid="{00000000-0005-0000-0000-00009D020000}"/>
    <cellStyle name="Финансовый 2 3 2 4" xfId="415" xr:uid="{00000000-0005-0000-0000-00009E020000}"/>
    <cellStyle name="Финансовый 2 3 2 4 2" xfId="760" xr:uid="{00000000-0005-0000-0000-00009F020000}"/>
    <cellStyle name="Финансовый 2 3 2 5" xfId="589" xr:uid="{00000000-0005-0000-0000-0000A0020000}"/>
    <cellStyle name="Финансовый 2 3 3" xfId="247" xr:uid="{00000000-0005-0000-0000-0000A1020000}"/>
    <cellStyle name="Финансовый 2 3 3 2" xfId="418" xr:uid="{00000000-0005-0000-0000-0000A2020000}"/>
    <cellStyle name="Финансовый 2 3 3 2 2" xfId="763" xr:uid="{00000000-0005-0000-0000-0000A3020000}"/>
    <cellStyle name="Финансовый 2 3 3 3" xfId="592" xr:uid="{00000000-0005-0000-0000-0000A4020000}"/>
    <cellStyle name="Финансовый 2 3 4" xfId="248" xr:uid="{00000000-0005-0000-0000-0000A5020000}"/>
    <cellStyle name="Финансовый 2 3 4 2" xfId="419" xr:uid="{00000000-0005-0000-0000-0000A6020000}"/>
    <cellStyle name="Финансовый 2 3 4 2 2" xfId="764" xr:uid="{00000000-0005-0000-0000-0000A7020000}"/>
    <cellStyle name="Финансовый 2 3 4 3" xfId="593" xr:uid="{00000000-0005-0000-0000-0000A8020000}"/>
    <cellStyle name="Финансовый 2 3 5" xfId="282" xr:uid="{00000000-0005-0000-0000-0000A9020000}"/>
    <cellStyle name="Финансовый 2 3 5 2" xfId="627" xr:uid="{00000000-0005-0000-0000-0000AA020000}"/>
    <cellStyle name="Финансовый 2 3 6" xfId="456" xr:uid="{00000000-0005-0000-0000-0000AB020000}"/>
    <cellStyle name="Финансовый 2 4" xfId="249" xr:uid="{00000000-0005-0000-0000-0000AC020000}"/>
    <cellStyle name="Финансовый 2 4 2" xfId="250" xr:uid="{00000000-0005-0000-0000-0000AD020000}"/>
    <cellStyle name="Финансовый 2 4 2 2" xfId="421" xr:uid="{00000000-0005-0000-0000-0000AE020000}"/>
    <cellStyle name="Финансовый 2 4 2 2 2" xfId="766" xr:uid="{00000000-0005-0000-0000-0000AF020000}"/>
    <cellStyle name="Финансовый 2 4 2 3" xfId="595" xr:uid="{00000000-0005-0000-0000-0000B0020000}"/>
    <cellStyle name="Финансовый 2 4 3" xfId="251" xr:uid="{00000000-0005-0000-0000-0000B1020000}"/>
    <cellStyle name="Финансовый 2 4 3 2" xfId="422" xr:uid="{00000000-0005-0000-0000-0000B2020000}"/>
    <cellStyle name="Финансовый 2 4 3 2 2" xfId="767" xr:uid="{00000000-0005-0000-0000-0000B3020000}"/>
    <cellStyle name="Финансовый 2 4 3 3" xfId="596" xr:uid="{00000000-0005-0000-0000-0000B4020000}"/>
    <cellStyle name="Финансовый 2 4 4" xfId="420" xr:uid="{00000000-0005-0000-0000-0000B5020000}"/>
    <cellStyle name="Финансовый 2 4 4 2" xfId="765" xr:uid="{00000000-0005-0000-0000-0000B6020000}"/>
    <cellStyle name="Финансовый 2 4 5" xfId="594" xr:uid="{00000000-0005-0000-0000-0000B7020000}"/>
    <cellStyle name="Финансовый 2 5" xfId="252" xr:uid="{00000000-0005-0000-0000-0000B8020000}"/>
    <cellStyle name="Финансовый 2 5 2" xfId="423" xr:uid="{00000000-0005-0000-0000-0000B9020000}"/>
    <cellStyle name="Финансовый 2 5 2 2" xfId="768" xr:uid="{00000000-0005-0000-0000-0000BA020000}"/>
    <cellStyle name="Финансовый 2 5 3" xfId="597" xr:uid="{00000000-0005-0000-0000-0000BB020000}"/>
    <cellStyle name="Финансовый 2 6" xfId="253" xr:uid="{00000000-0005-0000-0000-0000BC020000}"/>
    <cellStyle name="Финансовый 2 6 2" xfId="424" xr:uid="{00000000-0005-0000-0000-0000BD020000}"/>
    <cellStyle name="Финансовый 2 6 2 2" xfId="769" xr:uid="{00000000-0005-0000-0000-0000BE020000}"/>
    <cellStyle name="Финансовый 2 6 3" xfId="598" xr:uid="{00000000-0005-0000-0000-0000BF020000}"/>
    <cellStyle name="Финансовый 2 7" xfId="254" xr:uid="{00000000-0005-0000-0000-0000C0020000}"/>
    <cellStyle name="Финансовый 2 7 2" xfId="425" xr:uid="{00000000-0005-0000-0000-0000C1020000}"/>
    <cellStyle name="Финансовый 2 7 2 2" xfId="770" xr:uid="{00000000-0005-0000-0000-0000C2020000}"/>
    <cellStyle name="Финансовый 2 7 3" xfId="599" xr:uid="{00000000-0005-0000-0000-0000C3020000}"/>
    <cellStyle name="Финансовый 2 8" xfId="272" xr:uid="{00000000-0005-0000-0000-0000C4020000}"/>
    <cellStyle name="Финансовый 2 8 2" xfId="617" xr:uid="{00000000-0005-0000-0000-0000C5020000}"/>
    <cellStyle name="Финансовый 2 9" xfId="446" xr:uid="{00000000-0005-0000-0000-0000C6020000}"/>
    <cellStyle name="Финансовый 3" xfId="51" xr:uid="{00000000-0005-0000-0000-0000C7020000}"/>
    <cellStyle name="Финансовый 3 2" xfId="119" xr:uid="{00000000-0005-0000-0000-0000C8020000}"/>
    <cellStyle name="Финансовый 3 2 2" xfId="255" xr:uid="{00000000-0005-0000-0000-0000C9020000}"/>
    <cellStyle name="Финансовый 3 2 2 2" xfId="256" xr:uid="{00000000-0005-0000-0000-0000CA020000}"/>
    <cellStyle name="Финансовый 3 2 2 2 2" xfId="427" xr:uid="{00000000-0005-0000-0000-0000CB020000}"/>
    <cellStyle name="Финансовый 3 2 2 2 2 2" xfId="772" xr:uid="{00000000-0005-0000-0000-0000CC020000}"/>
    <cellStyle name="Финансовый 3 2 2 2 3" xfId="601" xr:uid="{00000000-0005-0000-0000-0000CD020000}"/>
    <cellStyle name="Финансовый 3 2 2 3" xfId="257" xr:uid="{00000000-0005-0000-0000-0000CE020000}"/>
    <cellStyle name="Финансовый 3 2 2 3 2" xfId="428" xr:uid="{00000000-0005-0000-0000-0000CF020000}"/>
    <cellStyle name="Финансовый 3 2 2 3 2 2" xfId="773" xr:uid="{00000000-0005-0000-0000-0000D0020000}"/>
    <cellStyle name="Финансовый 3 2 2 3 3" xfId="602" xr:uid="{00000000-0005-0000-0000-0000D1020000}"/>
    <cellStyle name="Финансовый 3 2 2 4" xfId="426" xr:uid="{00000000-0005-0000-0000-0000D2020000}"/>
    <cellStyle name="Финансовый 3 2 2 4 2" xfId="771" xr:uid="{00000000-0005-0000-0000-0000D3020000}"/>
    <cellStyle name="Финансовый 3 2 2 5" xfId="600" xr:uid="{00000000-0005-0000-0000-0000D4020000}"/>
    <cellStyle name="Финансовый 3 2 3" xfId="258" xr:uid="{00000000-0005-0000-0000-0000D5020000}"/>
    <cellStyle name="Финансовый 3 2 3 2" xfId="429" xr:uid="{00000000-0005-0000-0000-0000D6020000}"/>
    <cellStyle name="Финансовый 3 2 3 2 2" xfId="774" xr:uid="{00000000-0005-0000-0000-0000D7020000}"/>
    <cellStyle name="Финансовый 3 2 3 3" xfId="603" xr:uid="{00000000-0005-0000-0000-0000D8020000}"/>
    <cellStyle name="Финансовый 3 2 4" xfId="259" xr:uid="{00000000-0005-0000-0000-0000D9020000}"/>
    <cellStyle name="Финансовый 3 2 4 2" xfId="430" xr:uid="{00000000-0005-0000-0000-0000DA020000}"/>
    <cellStyle name="Финансовый 3 2 4 2 2" xfId="775" xr:uid="{00000000-0005-0000-0000-0000DB020000}"/>
    <cellStyle name="Финансовый 3 2 4 3" xfId="604" xr:uid="{00000000-0005-0000-0000-0000DC020000}"/>
    <cellStyle name="Финансовый 3 2 5" xfId="290" xr:uid="{00000000-0005-0000-0000-0000DD020000}"/>
    <cellStyle name="Финансовый 3 2 5 2" xfId="635" xr:uid="{00000000-0005-0000-0000-0000DE020000}"/>
    <cellStyle name="Финансовый 3 2 6" xfId="464" xr:uid="{00000000-0005-0000-0000-0000DF020000}"/>
    <cellStyle name="Финансовый 3 3" xfId="112" xr:uid="{00000000-0005-0000-0000-0000E0020000}"/>
    <cellStyle name="Финансовый 3 3 2" xfId="260" xr:uid="{00000000-0005-0000-0000-0000E1020000}"/>
    <cellStyle name="Финансовый 3 3 2 2" xfId="261" xr:uid="{00000000-0005-0000-0000-0000E2020000}"/>
    <cellStyle name="Финансовый 3 3 2 2 2" xfId="432" xr:uid="{00000000-0005-0000-0000-0000E3020000}"/>
    <cellStyle name="Финансовый 3 3 2 2 2 2" xfId="777" xr:uid="{00000000-0005-0000-0000-0000E4020000}"/>
    <cellStyle name="Финансовый 3 3 2 2 3" xfId="606" xr:uid="{00000000-0005-0000-0000-0000E5020000}"/>
    <cellStyle name="Финансовый 3 3 2 3" xfId="262" xr:uid="{00000000-0005-0000-0000-0000E6020000}"/>
    <cellStyle name="Финансовый 3 3 2 3 2" xfId="433" xr:uid="{00000000-0005-0000-0000-0000E7020000}"/>
    <cellStyle name="Финансовый 3 3 2 3 2 2" xfId="778" xr:uid="{00000000-0005-0000-0000-0000E8020000}"/>
    <cellStyle name="Финансовый 3 3 2 3 3" xfId="607" xr:uid="{00000000-0005-0000-0000-0000E9020000}"/>
    <cellStyle name="Финансовый 3 3 2 4" xfId="431" xr:uid="{00000000-0005-0000-0000-0000EA020000}"/>
    <cellStyle name="Финансовый 3 3 2 4 2" xfId="776" xr:uid="{00000000-0005-0000-0000-0000EB020000}"/>
    <cellStyle name="Финансовый 3 3 2 5" xfId="605" xr:uid="{00000000-0005-0000-0000-0000EC020000}"/>
    <cellStyle name="Финансовый 3 3 3" xfId="263" xr:uid="{00000000-0005-0000-0000-0000ED020000}"/>
    <cellStyle name="Финансовый 3 3 3 2" xfId="434" xr:uid="{00000000-0005-0000-0000-0000EE020000}"/>
    <cellStyle name="Финансовый 3 3 3 2 2" xfId="779" xr:uid="{00000000-0005-0000-0000-0000EF020000}"/>
    <cellStyle name="Финансовый 3 3 3 3" xfId="608" xr:uid="{00000000-0005-0000-0000-0000F0020000}"/>
    <cellStyle name="Финансовый 3 3 4" xfId="264" xr:uid="{00000000-0005-0000-0000-0000F1020000}"/>
    <cellStyle name="Финансовый 3 3 4 2" xfId="435" xr:uid="{00000000-0005-0000-0000-0000F2020000}"/>
    <cellStyle name="Финансовый 3 3 4 2 2" xfId="780" xr:uid="{00000000-0005-0000-0000-0000F3020000}"/>
    <cellStyle name="Финансовый 3 3 4 3" xfId="609" xr:uid="{00000000-0005-0000-0000-0000F4020000}"/>
    <cellStyle name="Финансовый 3 3 5" xfId="283" xr:uid="{00000000-0005-0000-0000-0000F5020000}"/>
    <cellStyle name="Финансовый 3 3 5 2" xfId="628" xr:uid="{00000000-0005-0000-0000-0000F6020000}"/>
    <cellStyle name="Финансовый 3 3 6" xfId="457" xr:uid="{00000000-0005-0000-0000-0000F7020000}"/>
    <cellStyle name="Финансовый 3 4" xfId="265" xr:uid="{00000000-0005-0000-0000-0000F8020000}"/>
    <cellStyle name="Финансовый 3 4 2" xfId="266" xr:uid="{00000000-0005-0000-0000-0000F9020000}"/>
    <cellStyle name="Финансовый 3 4 2 2" xfId="437" xr:uid="{00000000-0005-0000-0000-0000FA020000}"/>
    <cellStyle name="Финансовый 3 4 2 2 2" xfId="782" xr:uid="{00000000-0005-0000-0000-0000FB020000}"/>
    <cellStyle name="Финансовый 3 4 2 3" xfId="611" xr:uid="{00000000-0005-0000-0000-0000FC020000}"/>
    <cellStyle name="Финансовый 3 4 3" xfId="267" xr:uid="{00000000-0005-0000-0000-0000FD020000}"/>
    <cellStyle name="Финансовый 3 4 3 2" xfId="438" xr:uid="{00000000-0005-0000-0000-0000FE020000}"/>
    <cellStyle name="Финансовый 3 4 3 2 2" xfId="783" xr:uid="{00000000-0005-0000-0000-0000FF020000}"/>
    <cellStyle name="Финансовый 3 4 3 3" xfId="612" xr:uid="{00000000-0005-0000-0000-000000030000}"/>
    <cellStyle name="Финансовый 3 4 4" xfId="436" xr:uid="{00000000-0005-0000-0000-000001030000}"/>
    <cellStyle name="Финансовый 3 4 4 2" xfId="781" xr:uid="{00000000-0005-0000-0000-000002030000}"/>
    <cellStyle name="Финансовый 3 4 5" xfId="610" xr:uid="{00000000-0005-0000-0000-000003030000}"/>
    <cellStyle name="Финансовый 3 5" xfId="268" xr:uid="{00000000-0005-0000-0000-000004030000}"/>
    <cellStyle name="Финансовый 3 5 2" xfId="439" xr:uid="{00000000-0005-0000-0000-000005030000}"/>
    <cellStyle name="Финансовый 3 5 2 2" xfId="784" xr:uid="{00000000-0005-0000-0000-000006030000}"/>
    <cellStyle name="Финансовый 3 5 3" xfId="613" xr:uid="{00000000-0005-0000-0000-000007030000}"/>
    <cellStyle name="Финансовый 3 6" xfId="269" xr:uid="{00000000-0005-0000-0000-000008030000}"/>
    <cellStyle name="Финансовый 3 6 2" xfId="440" xr:uid="{00000000-0005-0000-0000-000009030000}"/>
    <cellStyle name="Финансовый 3 6 2 2" xfId="785" xr:uid="{00000000-0005-0000-0000-00000A030000}"/>
    <cellStyle name="Финансовый 3 6 3" xfId="614" xr:uid="{00000000-0005-0000-0000-00000B030000}"/>
    <cellStyle name="Финансовый 3 7" xfId="270" xr:uid="{00000000-0005-0000-0000-00000C030000}"/>
    <cellStyle name="Финансовый 3 7 2" xfId="441" xr:uid="{00000000-0005-0000-0000-00000D030000}"/>
    <cellStyle name="Финансовый 3 7 2 2" xfId="786" xr:uid="{00000000-0005-0000-0000-00000E030000}"/>
    <cellStyle name="Финансовый 3 7 3" xfId="615" xr:uid="{00000000-0005-0000-0000-00000F030000}"/>
    <cellStyle name="Финансовый 3 8" xfId="273" xr:uid="{00000000-0005-0000-0000-000010030000}"/>
    <cellStyle name="Финансовый 3 8 2" xfId="618" xr:uid="{00000000-0005-0000-0000-000011030000}"/>
    <cellStyle name="Финансовый 3 9" xfId="447" xr:uid="{00000000-0005-0000-0000-000012030000}"/>
    <cellStyle name="Хороший" xfId="43" builtinId="26" customBuiltin="1"/>
    <cellStyle name="Хороший 2" xfId="100" xr:uid="{00000000-0005-0000-0000-000014030000}"/>
  </cellStyles>
  <dxfs count="190"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00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  <pageSetUpPr fitToPage="1"/>
  </sheetPr>
  <dimension ref="A1:BL144"/>
  <sheetViews>
    <sheetView tabSelected="1" view="pageBreakPreview" zoomScale="70" zoomScaleNormal="60" zoomScaleSheetLayoutView="70" workbookViewId="0">
      <selection activeCell="G3" sqref="G3"/>
    </sheetView>
  </sheetViews>
  <sheetFormatPr defaultRowHeight="12" x14ac:dyDescent="0.2"/>
  <cols>
    <col min="1" max="1" width="9.75" style="13" customWidth="1"/>
    <col min="2" max="2" width="33.875" style="1" customWidth="1"/>
    <col min="3" max="3" width="19.375" style="1" customWidth="1"/>
    <col min="4" max="21" width="8.125" style="1" customWidth="1"/>
    <col min="22" max="22" width="11.875" style="1" customWidth="1"/>
    <col min="23" max="47" width="8.125" style="1" customWidth="1"/>
    <col min="48" max="48" width="9.5" style="1" customWidth="1"/>
    <col min="49" max="51" width="8.125" style="1" customWidth="1"/>
    <col min="52" max="16384" width="9" style="1"/>
  </cols>
  <sheetData>
    <row r="1" spans="1:64" ht="18.75" x14ac:dyDescent="0.2">
      <c r="A1" s="93" t="s">
        <v>65</v>
      </c>
      <c r="B1" s="93"/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  <c r="O1" s="93"/>
      <c r="P1" s="93"/>
      <c r="Q1" s="93"/>
      <c r="R1" s="93"/>
      <c r="S1" s="93"/>
      <c r="T1" s="93"/>
      <c r="U1" s="93"/>
      <c r="V1" s="93"/>
      <c r="W1" s="93"/>
      <c r="X1" s="93"/>
      <c r="Y1" s="93"/>
      <c r="Z1" s="93"/>
      <c r="AA1" s="93"/>
      <c r="AB1" s="93"/>
      <c r="AC1" s="93"/>
      <c r="AD1" s="93"/>
      <c r="AE1" s="93"/>
      <c r="AF1" s="93"/>
      <c r="AG1" s="93"/>
      <c r="AH1" s="93"/>
      <c r="AI1" s="93"/>
      <c r="AJ1" s="93"/>
      <c r="AK1" s="93"/>
      <c r="AL1" s="93"/>
      <c r="AM1" s="93"/>
      <c r="AN1" s="93"/>
      <c r="AO1" s="93"/>
      <c r="AP1" s="93"/>
      <c r="AQ1" s="93"/>
      <c r="AR1" s="93"/>
      <c r="AS1" s="93"/>
      <c r="AT1" s="93"/>
      <c r="AU1" s="93"/>
      <c r="AV1" s="93"/>
      <c r="AW1" s="93"/>
      <c r="AX1" s="93"/>
      <c r="AY1" s="93"/>
    </row>
    <row r="2" spans="1:64" ht="18.75" x14ac:dyDescent="0.3">
      <c r="A2" s="95" t="s">
        <v>340</v>
      </c>
      <c r="B2" s="95"/>
      <c r="C2" s="95"/>
      <c r="D2" s="95"/>
      <c r="E2" s="95"/>
      <c r="F2" s="95"/>
      <c r="G2" s="95"/>
      <c r="H2" s="95"/>
      <c r="I2" s="95"/>
      <c r="J2" s="95"/>
      <c r="K2" s="95"/>
      <c r="L2" s="95"/>
      <c r="M2" s="95"/>
      <c r="N2" s="95"/>
      <c r="O2" s="95"/>
      <c r="P2" s="95"/>
      <c r="Q2" s="95"/>
      <c r="R2" s="95"/>
      <c r="S2" s="95"/>
      <c r="T2" s="95"/>
      <c r="U2" s="95"/>
      <c r="V2" s="95"/>
      <c r="W2" s="95"/>
      <c r="X2" s="95"/>
      <c r="Y2" s="95"/>
      <c r="Z2" s="95"/>
      <c r="AA2" s="95"/>
      <c r="AB2" s="95"/>
      <c r="AC2" s="95"/>
      <c r="AD2" s="95"/>
      <c r="AE2" s="95"/>
      <c r="AF2" s="95"/>
      <c r="AG2" s="95"/>
      <c r="AH2" s="95"/>
      <c r="AI2" s="95"/>
      <c r="AJ2" s="95"/>
      <c r="AK2" s="95"/>
      <c r="AL2" s="95"/>
      <c r="AM2" s="95"/>
      <c r="AN2" s="95"/>
      <c r="AO2" s="95"/>
      <c r="AP2" s="95"/>
      <c r="AQ2" s="95"/>
      <c r="AR2" s="95"/>
      <c r="AS2" s="95"/>
      <c r="AT2" s="95"/>
      <c r="AU2" s="95"/>
      <c r="AV2" s="95"/>
      <c r="AW2" s="95"/>
      <c r="AX2" s="95"/>
      <c r="AY2" s="95"/>
    </row>
    <row r="3" spans="1:64" ht="15.75" customHeight="1" x14ac:dyDescent="0.2">
      <c r="A3" s="29"/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  <c r="AV3" s="6"/>
      <c r="AW3" s="6"/>
      <c r="AX3" s="6"/>
      <c r="AY3" s="6"/>
    </row>
    <row r="4" spans="1:64" ht="21.75" customHeight="1" x14ac:dyDescent="0.2">
      <c r="A4" s="94" t="s">
        <v>235</v>
      </c>
      <c r="B4" s="94"/>
      <c r="C4" s="94"/>
      <c r="D4" s="94"/>
      <c r="E4" s="94"/>
      <c r="F4" s="94"/>
      <c r="G4" s="94"/>
      <c r="H4" s="94"/>
      <c r="I4" s="94"/>
      <c r="J4" s="94"/>
      <c r="K4" s="94"/>
      <c r="L4" s="94"/>
      <c r="M4" s="94"/>
      <c r="N4" s="94"/>
      <c r="O4" s="94"/>
      <c r="P4" s="94"/>
      <c r="Q4" s="94"/>
      <c r="R4" s="94"/>
      <c r="S4" s="94"/>
      <c r="T4" s="94"/>
      <c r="U4" s="94"/>
      <c r="V4" s="94"/>
      <c r="W4" s="94"/>
      <c r="X4" s="94"/>
      <c r="Y4" s="94"/>
      <c r="Z4" s="94"/>
      <c r="AA4" s="94"/>
      <c r="AB4" s="94"/>
      <c r="AC4" s="94"/>
      <c r="AD4" s="94"/>
      <c r="AE4" s="94"/>
      <c r="AF4" s="94"/>
      <c r="AG4" s="94"/>
      <c r="AH4" s="94"/>
      <c r="AI4" s="94"/>
      <c r="AJ4" s="94"/>
      <c r="AK4" s="94"/>
      <c r="AL4" s="94"/>
      <c r="AM4" s="94"/>
      <c r="AN4" s="94"/>
      <c r="AO4" s="94"/>
      <c r="AP4" s="94"/>
      <c r="AQ4" s="94"/>
      <c r="AR4" s="94"/>
      <c r="AS4" s="94"/>
      <c r="AT4" s="94"/>
      <c r="AU4" s="94"/>
      <c r="AV4" s="94"/>
      <c r="AW4" s="94"/>
      <c r="AX4" s="94"/>
      <c r="AY4" s="94"/>
    </row>
    <row r="5" spans="1:64" x14ac:dyDescent="0.2">
      <c r="A5" s="29"/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</row>
    <row r="6" spans="1:64" ht="16.5" customHeight="1" x14ac:dyDescent="0.2">
      <c r="A6" s="94" t="s">
        <v>233</v>
      </c>
      <c r="B6" s="94"/>
      <c r="C6" s="94"/>
      <c r="D6" s="94"/>
      <c r="E6" s="94"/>
      <c r="F6" s="94"/>
      <c r="G6" s="94"/>
      <c r="H6" s="94"/>
      <c r="I6" s="94"/>
      <c r="J6" s="94"/>
      <c r="K6" s="94"/>
      <c r="L6" s="94"/>
      <c r="M6" s="94"/>
      <c r="N6" s="94"/>
      <c r="O6" s="94"/>
      <c r="P6" s="94"/>
      <c r="Q6" s="94"/>
      <c r="R6" s="94"/>
      <c r="S6" s="94"/>
      <c r="T6" s="94"/>
      <c r="U6" s="94"/>
      <c r="V6" s="94"/>
      <c r="W6" s="94"/>
      <c r="X6" s="94"/>
      <c r="Y6" s="94"/>
      <c r="Z6" s="94"/>
      <c r="AA6" s="94"/>
      <c r="AB6" s="94"/>
      <c r="AC6" s="94"/>
      <c r="AD6" s="94"/>
      <c r="AE6" s="94"/>
      <c r="AF6" s="94"/>
      <c r="AG6" s="94"/>
      <c r="AH6" s="94"/>
      <c r="AI6" s="94"/>
      <c r="AJ6" s="94"/>
      <c r="AK6" s="94"/>
      <c r="AL6" s="94"/>
      <c r="AM6" s="94"/>
      <c r="AN6" s="94"/>
      <c r="AO6" s="94"/>
      <c r="AP6" s="94"/>
      <c r="AQ6" s="94"/>
      <c r="AR6" s="94"/>
      <c r="AS6" s="94"/>
      <c r="AT6" s="94"/>
      <c r="AU6" s="94"/>
      <c r="AV6" s="94"/>
      <c r="AW6" s="94"/>
      <c r="AX6" s="94"/>
      <c r="AY6" s="94"/>
    </row>
    <row r="7" spans="1:64" ht="15" customHeight="1" x14ac:dyDescent="0.2">
      <c r="A7" s="30"/>
      <c r="B7" s="30"/>
      <c r="C7" s="30"/>
      <c r="D7" s="30"/>
      <c r="E7" s="30"/>
      <c r="F7" s="30"/>
      <c r="G7" s="30"/>
      <c r="H7" s="30"/>
      <c r="I7" s="30"/>
      <c r="J7" s="30"/>
      <c r="K7" s="30"/>
      <c r="L7" s="30"/>
      <c r="M7" s="30"/>
      <c r="N7" s="30"/>
      <c r="O7" s="30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1"/>
      <c r="AE7" s="31"/>
      <c r="AF7" s="31"/>
      <c r="AG7" s="31"/>
      <c r="AH7" s="31"/>
      <c r="AI7" s="31"/>
      <c r="AJ7" s="31"/>
      <c r="AK7" s="31"/>
      <c r="AL7" s="31"/>
      <c r="AM7" s="31"/>
      <c r="AN7" s="31"/>
      <c r="AO7" s="31"/>
      <c r="AP7" s="31"/>
      <c r="AQ7" s="31"/>
      <c r="AR7" s="31"/>
      <c r="AS7" s="31"/>
      <c r="AT7" s="30"/>
      <c r="AU7" s="30"/>
      <c r="AV7" s="30"/>
      <c r="AW7" s="30"/>
      <c r="AX7" s="30"/>
      <c r="AY7" s="30"/>
    </row>
    <row r="8" spans="1:64" s="6" customFormat="1" ht="15.75" customHeight="1" x14ac:dyDescent="0.3">
      <c r="A8" s="96" t="s">
        <v>341</v>
      </c>
      <c r="B8" s="96"/>
      <c r="C8" s="96"/>
      <c r="D8" s="96"/>
      <c r="E8" s="96"/>
      <c r="F8" s="96"/>
      <c r="G8" s="96"/>
      <c r="H8" s="96"/>
      <c r="I8" s="96"/>
      <c r="J8" s="96"/>
      <c r="K8" s="96"/>
      <c r="L8" s="96"/>
      <c r="M8" s="96"/>
      <c r="N8" s="96"/>
      <c r="O8" s="96"/>
      <c r="P8" s="96"/>
      <c r="Q8" s="96"/>
      <c r="R8" s="96"/>
      <c r="S8" s="96"/>
      <c r="T8" s="96"/>
      <c r="U8" s="96"/>
      <c r="V8" s="96"/>
      <c r="W8" s="96"/>
      <c r="X8" s="96"/>
      <c r="Y8" s="96"/>
      <c r="Z8" s="96"/>
      <c r="AA8" s="96"/>
      <c r="AB8" s="96"/>
      <c r="AC8" s="96"/>
      <c r="AD8" s="96"/>
      <c r="AE8" s="96"/>
      <c r="AF8" s="96"/>
      <c r="AG8" s="96"/>
      <c r="AH8" s="96"/>
      <c r="AI8" s="96"/>
      <c r="AJ8" s="96"/>
      <c r="AK8" s="96"/>
      <c r="AL8" s="96"/>
      <c r="AM8" s="96"/>
      <c r="AN8" s="96"/>
      <c r="AO8" s="96"/>
      <c r="AP8" s="96"/>
      <c r="AQ8" s="96"/>
      <c r="AR8" s="96"/>
      <c r="AS8" s="96"/>
      <c r="AT8" s="96"/>
      <c r="AU8" s="96"/>
      <c r="AV8" s="96"/>
      <c r="AW8" s="96"/>
      <c r="AX8" s="96"/>
      <c r="AY8" s="96"/>
      <c r="AZ8" s="9"/>
      <c r="BA8" s="9"/>
      <c r="BB8" s="9"/>
      <c r="BC8" s="9"/>
      <c r="BD8" s="9"/>
      <c r="BE8" s="9"/>
      <c r="BF8" s="9"/>
      <c r="BG8" s="9"/>
      <c r="BH8" s="9"/>
      <c r="BI8" s="9"/>
      <c r="BJ8" s="9"/>
      <c r="BK8" s="9"/>
      <c r="BL8" s="9"/>
    </row>
    <row r="9" spans="1:64" s="6" customFormat="1" ht="15.75" customHeight="1" x14ac:dyDescent="0.3">
      <c r="A9" s="96"/>
      <c r="B9" s="96"/>
      <c r="C9" s="96"/>
      <c r="D9" s="96"/>
      <c r="E9" s="96"/>
      <c r="F9" s="96"/>
      <c r="G9" s="96"/>
      <c r="H9" s="96"/>
      <c r="I9" s="96"/>
      <c r="J9" s="96"/>
      <c r="K9" s="96"/>
      <c r="L9" s="96"/>
      <c r="M9" s="96"/>
      <c r="N9" s="96"/>
      <c r="O9" s="96"/>
      <c r="P9" s="96"/>
      <c r="Q9" s="96"/>
      <c r="R9" s="96"/>
      <c r="S9" s="96"/>
      <c r="T9" s="96"/>
      <c r="U9" s="96"/>
      <c r="V9" s="96"/>
      <c r="W9" s="96"/>
      <c r="X9" s="96"/>
      <c r="Y9" s="96"/>
      <c r="Z9" s="96"/>
      <c r="AA9" s="96"/>
      <c r="AB9" s="96"/>
      <c r="AC9" s="96"/>
      <c r="AD9" s="96"/>
      <c r="AE9" s="96"/>
      <c r="AF9" s="96"/>
      <c r="AG9" s="96"/>
      <c r="AH9" s="96"/>
      <c r="AI9" s="96"/>
      <c r="AJ9" s="96"/>
      <c r="AK9" s="96"/>
      <c r="AL9" s="96"/>
      <c r="AM9" s="96"/>
      <c r="AN9" s="96"/>
      <c r="AO9" s="96"/>
      <c r="AP9" s="96"/>
      <c r="AQ9" s="96"/>
      <c r="AR9" s="96"/>
      <c r="AS9" s="96"/>
      <c r="AT9" s="96"/>
      <c r="AU9" s="96"/>
      <c r="AV9" s="96"/>
      <c r="AW9" s="96"/>
      <c r="AX9" s="96"/>
      <c r="AY9" s="96"/>
      <c r="AZ9" s="9"/>
      <c r="BA9" s="9"/>
      <c r="BB9" s="9"/>
      <c r="BC9" s="9"/>
      <c r="BD9" s="9"/>
      <c r="BE9" s="9"/>
      <c r="BF9" s="9"/>
      <c r="BG9" s="9"/>
      <c r="BH9" s="9"/>
      <c r="BI9" s="9"/>
      <c r="BJ9" s="9"/>
      <c r="BK9" s="9"/>
      <c r="BL9" s="9"/>
    </row>
    <row r="10" spans="1:64" s="2" customFormat="1" ht="33.75" customHeight="1" x14ac:dyDescent="0.25">
      <c r="A10" s="91" t="s">
        <v>35</v>
      </c>
      <c r="B10" s="91" t="s">
        <v>1</v>
      </c>
      <c r="C10" s="91" t="s">
        <v>0</v>
      </c>
      <c r="D10" s="91" t="s">
        <v>231</v>
      </c>
      <c r="E10" s="91"/>
      <c r="F10" s="91"/>
      <c r="G10" s="91"/>
      <c r="H10" s="91"/>
      <c r="I10" s="91"/>
      <c r="J10" s="91"/>
      <c r="K10" s="91"/>
      <c r="L10" s="91"/>
      <c r="M10" s="91"/>
      <c r="N10" s="91"/>
      <c r="O10" s="91"/>
      <c r="P10" s="91"/>
      <c r="Q10" s="91"/>
      <c r="R10" s="91"/>
      <c r="S10" s="91"/>
      <c r="T10" s="91"/>
      <c r="U10" s="91"/>
      <c r="V10" s="91"/>
      <c r="W10" s="91"/>
      <c r="X10" s="91"/>
      <c r="Y10" s="91"/>
      <c r="Z10" s="91"/>
      <c r="AA10" s="91"/>
      <c r="AB10" s="91"/>
      <c r="AC10" s="91"/>
      <c r="AD10" s="91"/>
      <c r="AE10" s="91"/>
      <c r="AF10" s="91"/>
      <c r="AG10" s="91"/>
      <c r="AH10" s="91"/>
      <c r="AI10" s="91"/>
      <c r="AJ10" s="91"/>
      <c r="AK10" s="91"/>
      <c r="AL10" s="91"/>
      <c r="AM10" s="91"/>
      <c r="AN10" s="91"/>
      <c r="AO10" s="91"/>
      <c r="AP10" s="91"/>
      <c r="AQ10" s="91"/>
      <c r="AR10" s="91"/>
      <c r="AS10" s="91"/>
      <c r="AT10" s="91"/>
      <c r="AU10" s="91"/>
      <c r="AV10" s="91"/>
      <c r="AW10" s="91"/>
      <c r="AX10" s="91"/>
      <c r="AY10" s="91"/>
    </row>
    <row r="11" spans="1:64" ht="30" customHeight="1" x14ac:dyDescent="0.2">
      <c r="A11" s="91"/>
      <c r="B11" s="91"/>
      <c r="C11" s="91"/>
      <c r="D11" s="91" t="s">
        <v>7</v>
      </c>
      <c r="E11" s="91"/>
      <c r="F11" s="91"/>
      <c r="G11" s="91"/>
      <c r="H11" s="91"/>
      <c r="I11" s="91"/>
      <c r="J11" s="91"/>
      <c r="K11" s="91"/>
      <c r="L11" s="91"/>
      <c r="M11" s="91"/>
      <c r="N11" s="91"/>
      <c r="O11" s="91"/>
      <c r="P11" s="91"/>
      <c r="Q11" s="91"/>
      <c r="R11" s="91"/>
      <c r="S11" s="91"/>
      <c r="T11" s="91" t="s">
        <v>8</v>
      </c>
      <c r="U11" s="91"/>
      <c r="V11" s="91"/>
      <c r="W11" s="91"/>
      <c r="X11" s="91"/>
      <c r="Y11" s="91"/>
      <c r="Z11" s="91"/>
      <c r="AA11" s="91"/>
      <c r="AB11" s="91"/>
      <c r="AC11" s="91"/>
      <c r="AD11" s="91" t="s">
        <v>5</v>
      </c>
      <c r="AE11" s="91"/>
      <c r="AF11" s="91"/>
      <c r="AG11" s="91"/>
      <c r="AH11" s="91"/>
      <c r="AI11" s="91"/>
      <c r="AJ11" s="91" t="s">
        <v>6</v>
      </c>
      <c r="AK11" s="91"/>
      <c r="AL11" s="91"/>
      <c r="AM11" s="91"/>
      <c r="AN11" s="91" t="s">
        <v>2</v>
      </c>
      <c r="AO11" s="91"/>
      <c r="AP11" s="91"/>
      <c r="AQ11" s="91"/>
      <c r="AR11" s="91"/>
      <c r="AS11" s="91"/>
      <c r="AT11" s="91" t="s">
        <v>3</v>
      </c>
      <c r="AU11" s="91"/>
      <c r="AV11" s="91"/>
      <c r="AW11" s="91"/>
      <c r="AX11" s="91" t="s">
        <v>4</v>
      </c>
      <c r="AY11" s="91"/>
    </row>
    <row r="12" spans="1:64" s="3" customFormat="1" ht="166.5" customHeight="1" x14ac:dyDescent="0.2">
      <c r="A12" s="91"/>
      <c r="B12" s="91"/>
      <c r="C12" s="91"/>
      <c r="D12" s="92" t="s">
        <v>87</v>
      </c>
      <c r="E12" s="92"/>
      <c r="F12" s="92" t="s">
        <v>88</v>
      </c>
      <c r="G12" s="92"/>
      <c r="H12" s="92" t="s">
        <v>89</v>
      </c>
      <c r="I12" s="92"/>
      <c r="J12" s="92" t="s">
        <v>90</v>
      </c>
      <c r="K12" s="92"/>
      <c r="L12" s="92" t="s">
        <v>91</v>
      </c>
      <c r="M12" s="92"/>
      <c r="N12" s="92" t="s">
        <v>92</v>
      </c>
      <c r="O12" s="92"/>
      <c r="P12" s="92" t="s">
        <v>93</v>
      </c>
      <c r="Q12" s="92"/>
      <c r="R12" s="92" t="s">
        <v>94</v>
      </c>
      <c r="S12" s="92"/>
      <c r="T12" s="92" t="s">
        <v>107</v>
      </c>
      <c r="U12" s="92"/>
      <c r="V12" s="92" t="s">
        <v>108</v>
      </c>
      <c r="W12" s="92"/>
      <c r="X12" s="92" t="s">
        <v>109</v>
      </c>
      <c r="Y12" s="92"/>
      <c r="Z12" s="92" t="s">
        <v>110</v>
      </c>
      <c r="AA12" s="92"/>
      <c r="AB12" s="92" t="s">
        <v>111</v>
      </c>
      <c r="AC12" s="92"/>
      <c r="AD12" s="92" t="s">
        <v>117</v>
      </c>
      <c r="AE12" s="92"/>
      <c r="AF12" s="92" t="s">
        <v>118</v>
      </c>
      <c r="AG12" s="92"/>
      <c r="AH12" s="92" t="s">
        <v>119</v>
      </c>
      <c r="AI12" s="92"/>
      <c r="AJ12" s="92" t="s">
        <v>122</v>
      </c>
      <c r="AK12" s="92"/>
      <c r="AL12" s="92" t="s">
        <v>123</v>
      </c>
      <c r="AM12" s="92"/>
      <c r="AN12" s="92" t="s">
        <v>124</v>
      </c>
      <c r="AO12" s="92"/>
      <c r="AP12" s="92" t="s">
        <v>125</v>
      </c>
      <c r="AQ12" s="92"/>
      <c r="AR12" s="92" t="s">
        <v>126</v>
      </c>
      <c r="AS12" s="92"/>
      <c r="AT12" s="92" t="s">
        <v>129</v>
      </c>
      <c r="AU12" s="92"/>
      <c r="AV12" s="92" t="s">
        <v>130</v>
      </c>
      <c r="AW12" s="92"/>
      <c r="AX12" s="92" t="s">
        <v>131</v>
      </c>
      <c r="AY12" s="92"/>
    </row>
    <row r="13" spans="1:64" ht="72" customHeight="1" x14ac:dyDescent="0.2">
      <c r="A13" s="91"/>
      <c r="B13" s="91"/>
      <c r="C13" s="91"/>
      <c r="D13" s="7" t="s">
        <v>230</v>
      </c>
      <c r="E13" s="7" t="s">
        <v>232</v>
      </c>
      <c r="F13" s="7" t="s">
        <v>230</v>
      </c>
      <c r="G13" s="7" t="s">
        <v>232</v>
      </c>
      <c r="H13" s="7" t="s">
        <v>230</v>
      </c>
      <c r="I13" s="7" t="s">
        <v>232</v>
      </c>
      <c r="J13" s="7" t="s">
        <v>230</v>
      </c>
      <c r="K13" s="7" t="s">
        <v>232</v>
      </c>
      <c r="L13" s="7" t="s">
        <v>230</v>
      </c>
      <c r="M13" s="7" t="s">
        <v>232</v>
      </c>
      <c r="N13" s="7" t="s">
        <v>230</v>
      </c>
      <c r="O13" s="7" t="s">
        <v>232</v>
      </c>
      <c r="P13" s="7" t="s">
        <v>230</v>
      </c>
      <c r="Q13" s="7" t="s">
        <v>232</v>
      </c>
      <c r="R13" s="7" t="s">
        <v>230</v>
      </c>
      <c r="S13" s="7" t="s">
        <v>232</v>
      </c>
      <c r="T13" s="7" t="s">
        <v>230</v>
      </c>
      <c r="U13" s="7" t="s">
        <v>232</v>
      </c>
      <c r="V13" s="7" t="s">
        <v>230</v>
      </c>
      <c r="W13" s="7" t="s">
        <v>232</v>
      </c>
      <c r="X13" s="7" t="s">
        <v>230</v>
      </c>
      <c r="Y13" s="7" t="s">
        <v>232</v>
      </c>
      <c r="Z13" s="7" t="s">
        <v>230</v>
      </c>
      <c r="AA13" s="7" t="s">
        <v>232</v>
      </c>
      <c r="AB13" s="7" t="s">
        <v>230</v>
      </c>
      <c r="AC13" s="7" t="s">
        <v>232</v>
      </c>
      <c r="AD13" s="7" t="s">
        <v>230</v>
      </c>
      <c r="AE13" s="7" t="s">
        <v>232</v>
      </c>
      <c r="AF13" s="7" t="s">
        <v>230</v>
      </c>
      <c r="AG13" s="7" t="s">
        <v>232</v>
      </c>
      <c r="AH13" s="7" t="s">
        <v>230</v>
      </c>
      <c r="AI13" s="7" t="s">
        <v>232</v>
      </c>
      <c r="AJ13" s="7" t="s">
        <v>230</v>
      </c>
      <c r="AK13" s="7" t="s">
        <v>232</v>
      </c>
      <c r="AL13" s="7" t="s">
        <v>230</v>
      </c>
      <c r="AM13" s="7" t="s">
        <v>232</v>
      </c>
      <c r="AN13" s="7" t="s">
        <v>230</v>
      </c>
      <c r="AO13" s="7" t="s">
        <v>232</v>
      </c>
      <c r="AP13" s="7" t="s">
        <v>230</v>
      </c>
      <c r="AQ13" s="7" t="s">
        <v>232</v>
      </c>
      <c r="AR13" s="7" t="s">
        <v>230</v>
      </c>
      <c r="AS13" s="7" t="s">
        <v>232</v>
      </c>
      <c r="AT13" s="7" t="s">
        <v>230</v>
      </c>
      <c r="AU13" s="7" t="s">
        <v>232</v>
      </c>
      <c r="AV13" s="7" t="s">
        <v>230</v>
      </c>
      <c r="AW13" s="7" t="s">
        <v>232</v>
      </c>
      <c r="AX13" s="7" t="s">
        <v>230</v>
      </c>
      <c r="AY13" s="7" t="s">
        <v>232</v>
      </c>
    </row>
    <row r="14" spans="1:64" s="5" customFormat="1" ht="15.75" x14ac:dyDescent="0.25">
      <c r="A14" s="8">
        <v>1</v>
      </c>
      <c r="B14" s="4">
        <v>2</v>
      </c>
      <c r="C14" s="8">
        <v>3</v>
      </c>
      <c r="D14" s="10" t="s">
        <v>15</v>
      </c>
      <c r="E14" s="10" t="s">
        <v>16</v>
      </c>
      <c r="F14" s="10" t="s">
        <v>17</v>
      </c>
      <c r="G14" s="10" t="s">
        <v>26</v>
      </c>
      <c r="H14" s="10" t="s">
        <v>95</v>
      </c>
      <c r="I14" s="10" t="s">
        <v>96</v>
      </c>
      <c r="J14" s="10" t="s">
        <v>97</v>
      </c>
      <c r="K14" s="10" t="s">
        <v>98</v>
      </c>
      <c r="L14" s="10" t="s">
        <v>99</v>
      </c>
      <c r="M14" s="10" t="s">
        <v>100</v>
      </c>
      <c r="N14" s="10" t="s">
        <v>101</v>
      </c>
      <c r="O14" s="10" t="s">
        <v>102</v>
      </c>
      <c r="P14" s="10" t="s">
        <v>103</v>
      </c>
      <c r="Q14" s="10" t="s">
        <v>104</v>
      </c>
      <c r="R14" s="10" t="s">
        <v>105</v>
      </c>
      <c r="S14" s="10" t="s">
        <v>106</v>
      </c>
      <c r="T14" s="10" t="s">
        <v>9</v>
      </c>
      <c r="U14" s="10" t="s">
        <v>10</v>
      </c>
      <c r="V14" s="10" t="s">
        <v>18</v>
      </c>
      <c r="W14" s="10" t="s">
        <v>19</v>
      </c>
      <c r="X14" s="10" t="s">
        <v>36</v>
      </c>
      <c r="Y14" s="10" t="s">
        <v>112</v>
      </c>
      <c r="Z14" s="10" t="s">
        <v>113</v>
      </c>
      <c r="AA14" s="10" t="s">
        <v>114</v>
      </c>
      <c r="AB14" s="10" t="s">
        <v>115</v>
      </c>
      <c r="AC14" s="10" t="s">
        <v>116</v>
      </c>
      <c r="AD14" s="10" t="s">
        <v>11</v>
      </c>
      <c r="AE14" s="10" t="s">
        <v>12</v>
      </c>
      <c r="AF14" s="10" t="s">
        <v>13</v>
      </c>
      <c r="AG14" s="10" t="s">
        <v>14</v>
      </c>
      <c r="AH14" s="10" t="s">
        <v>120</v>
      </c>
      <c r="AI14" s="10" t="s">
        <v>121</v>
      </c>
      <c r="AJ14" s="10" t="s">
        <v>20</v>
      </c>
      <c r="AK14" s="10" t="s">
        <v>21</v>
      </c>
      <c r="AL14" s="10" t="s">
        <v>27</v>
      </c>
      <c r="AM14" s="10" t="s">
        <v>28</v>
      </c>
      <c r="AN14" s="10" t="s">
        <v>22</v>
      </c>
      <c r="AO14" s="10" t="s">
        <v>23</v>
      </c>
      <c r="AP14" s="10" t="s">
        <v>24</v>
      </c>
      <c r="AQ14" s="10" t="s">
        <v>25</v>
      </c>
      <c r="AR14" s="10" t="s">
        <v>127</v>
      </c>
      <c r="AS14" s="10" t="s">
        <v>128</v>
      </c>
      <c r="AT14" s="10" t="s">
        <v>29</v>
      </c>
      <c r="AU14" s="10" t="s">
        <v>30</v>
      </c>
      <c r="AV14" s="10" t="s">
        <v>31</v>
      </c>
      <c r="AW14" s="10" t="s">
        <v>32</v>
      </c>
      <c r="AX14" s="10" t="s">
        <v>33</v>
      </c>
      <c r="AY14" s="10" t="s">
        <v>34</v>
      </c>
    </row>
    <row r="15" spans="1:64" s="5" customFormat="1" ht="31.5" x14ac:dyDescent="0.25">
      <c r="A15" s="21">
        <v>0</v>
      </c>
      <c r="B15" s="15" t="s">
        <v>66</v>
      </c>
      <c r="C15" s="32" t="s">
        <v>137</v>
      </c>
      <c r="D15" s="78">
        <f>D16+D17+D18+D19+D20+D21</f>
        <v>0</v>
      </c>
      <c r="E15" s="78">
        <f t="shared" ref="E15:AY15" si="0">E16+E17+E18+E19+E20+E21</f>
        <v>0</v>
      </c>
      <c r="F15" s="78">
        <f t="shared" si="0"/>
        <v>0</v>
      </c>
      <c r="G15" s="78">
        <f t="shared" si="0"/>
        <v>0</v>
      </c>
      <c r="H15" s="78">
        <f t="shared" si="0"/>
        <v>0</v>
      </c>
      <c r="I15" s="78">
        <f t="shared" si="0"/>
        <v>0</v>
      </c>
      <c r="J15" s="78">
        <f t="shared" si="0"/>
        <v>0</v>
      </c>
      <c r="K15" s="78">
        <f t="shared" si="0"/>
        <v>0</v>
      </c>
      <c r="L15" s="78" t="str">
        <f>L16</f>
        <v>нд</v>
      </c>
      <c r="M15" s="78" t="str">
        <f t="shared" ref="M15:S15" si="1">M16</f>
        <v>нд</v>
      </c>
      <c r="N15" s="78" t="str">
        <f t="shared" si="1"/>
        <v>нд</v>
      </c>
      <c r="O15" s="78" t="str">
        <f t="shared" si="1"/>
        <v>нд</v>
      </c>
      <c r="P15" s="78" t="str">
        <f t="shared" si="1"/>
        <v>нд</v>
      </c>
      <c r="Q15" s="78" t="str">
        <f t="shared" si="1"/>
        <v>нд</v>
      </c>
      <c r="R15" s="78" t="str">
        <f t="shared" si="1"/>
        <v>нд</v>
      </c>
      <c r="S15" s="78" t="str">
        <f t="shared" si="1"/>
        <v>нд</v>
      </c>
      <c r="T15" s="78">
        <f t="shared" si="0"/>
        <v>0</v>
      </c>
      <c r="U15" s="78">
        <f t="shared" si="0"/>
        <v>0</v>
      </c>
      <c r="V15" s="78">
        <f t="shared" si="0"/>
        <v>1.5</v>
      </c>
      <c r="W15" s="78">
        <f t="shared" si="0"/>
        <v>0</v>
      </c>
      <c r="X15" s="78">
        <f t="shared" si="0"/>
        <v>0</v>
      </c>
      <c r="Y15" s="78">
        <f t="shared" si="0"/>
        <v>0</v>
      </c>
      <c r="Z15" s="78">
        <f t="shared" si="0"/>
        <v>0</v>
      </c>
      <c r="AA15" s="78">
        <f t="shared" si="0"/>
        <v>0</v>
      </c>
      <c r="AB15" s="78" t="s">
        <v>234</v>
      </c>
      <c r="AC15" s="78" t="s">
        <v>234</v>
      </c>
      <c r="AD15" s="78">
        <f t="shared" si="0"/>
        <v>0</v>
      </c>
      <c r="AE15" s="78">
        <f t="shared" si="0"/>
        <v>0</v>
      </c>
      <c r="AF15" s="78">
        <f t="shared" si="0"/>
        <v>0</v>
      </c>
      <c r="AG15" s="78">
        <f t="shared" si="0"/>
        <v>0</v>
      </c>
      <c r="AH15" s="78" t="s">
        <v>234</v>
      </c>
      <c r="AI15" s="78" t="s">
        <v>234</v>
      </c>
      <c r="AJ15" s="88" t="str">
        <f>AJ16</f>
        <v>нд</v>
      </c>
      <c r="AK15" s="88" t="str">
        <f t="shared" ref="AK15:AM15" si="2">AK16</f>
        <v>нд</v>
      </c>
      <c r="AL15" s="88" t="str">
        <f t="shared" si="2"/>
        <v>нд</v>
      </c>
      <c r="AM15" s="88" t="str">
        <f t="shared" si="2"/>
        <v>нд</v>
      </c>
      <c r="AN15" s="82">
        <f t="shared" si="0"/>
        <v>0</v>
      </c>
      <c r="AO15" s="82">
        <f t="shared" si="0"/>
        <v>0</v>
      </c>
      <c r="AP15" s="82">
        <f t="shared" si="0"/>
        <v>0</v>
      </c>
      <c r="AQ15" s="82">
        <f t="shared" si="0"/>
        <v>0</v>
      </c>
      <c r="AR15" s="82">
        <f t="shared" si="0"/>
        <v>0</v>
      </c>
      <c r="AS15" s="82">
        <f t="shared" si="0"/>
        <v>0</v>
      </c>
      <c r="AT15" s="82">
        <f t="shared" si="0"/>
        <v>0</v>
      </c>
      <c r="AU15" s="82">
        <f t="shared" si="0"/>
        <v>0</v>
      </c>
      <c r="AV15" s="82">
        <f t="shared" si="0"/>
        <v>20.65</v>
      </c>
      <c r="AW15" s="82">
        <f t="shared" si="0"/>
        <v>0</v>
      </c>
      <c r="AX15" s="82">
        <f t="shared" si="0"/>
        <v>0</v>
      </c>
      <c r="AY15" s="82">
        <f t="shared" si="0"/>
        <v>0</v>
      </c>
    </row>
    <row r="16" spans="1:64" s="5" customFormat="1" ht="31.5" x14ac:dyDescent="0.25">
      <c r="A16" s="15" t="s">
        <v>67</v>
      </c>
      <c r="B16" s="15" t="s">
        <v>68</v>
      </c>
      <c r="C16" s="8" t="s">
        <v>137</v>
      </c>
      <c r="D16" s="78">
        <f>D24</f>
        <v>0</v>
      </c>
      <c r="E16" s="78">
        <f t="shared" ref="E16:AY16" si="3">E24</f>
        <v>0</v>
      </c>
      <c r="F16" s="78">
        <f t="shared" si="3"/>
        <v>0</v>
      </c>
      <c r="G16" s="78">
        <f t="shared" si="3"/>
        <v>0</v>
      </c>
      <c r="H16" s="78">
        <f t="shared" si="3"/>
        <v>0</v>
      </c>
      <c r="I16" s="78">
        <f t="shared" si="3"/>
        <v>0</v>
      </c>
      <c r="J16" s="78">
        <f t="shared" si="3"/>
        <v>0</v>
      </c>
      <c r="K16" s="78">
        <f t="shared" si="3"/>
        <v>0</v>
      </c>
      <c r="L16" s="78" t="str">
        <f t="shared" si="3"/>
        <v>нд</v>
      </c>
      <c r="M16" s="78" t="str">
        <f t="shared" si="3"/>
        <v>нд</v>
      </c>
      <c r="N16" s="78" t="str">
        <f t="shared" si="3"/>
        <v>нд</v>
      </c>
      <c r="O16" s="78" t="str">
        <f t="shared" si="3"/>
        <v>нд</v>
      </c>
      <c r="P16" s="78" t="str">
        <f t="shared" si="3"/>
        <v>нд</v>
      </c>
      <c r="Q16" s="78" t="str">
        <f t="shared" si="3"/>
        <v>нд</v>
      </c>
      <c r="R16" s="78" t="str">
        <f t="shared" si="3"/>
        <v>нд</v>
      </c>
      <c r="S16" s="78" t="str">
        <f t="shared" si="3"/>
        <v>нд</v>
      </c>
      <c r="T16" s="78">
        <f t="shared" si="3"/>
        <v>0</v>
      </c>
      <c r="U16" s="78">
        <f t="shared" si="3"/>
        <v>0</v>
      </c>
      <c r="V16" s="78">
        <f t="shared" si="3"/>
        <v>0</v>
      </c>
      <c r="W16" s="78">
        <f t="shared" si="3"/>
        <v>0</v>
      </c>
      <c r="X16" s="78">
        <f t="shared" si="3"/>
        <v>0</v>
      </c>
      <c r="Y16" s="78">
        <f t="shared" si="3"/>
        <v>0</v>
      </c>
      <c r="Z16" s="78">
        <f t="shared" si="3"/>
        <v>0</v>
      </c>
      <c r="AA16" s="78">
        <f t="shared" si="3"/>
        <v>0</v>
      </c>
      <c r="AB16" s="78" t="str">
        <f t="shared" si="3"/>
        <v>нд</v>
      </c>
      <c r="AC16" s="78" t="str">
        <f t="shared" si="3"/>
        <v>нд</v>
      </c>
      <c r="AD16" s="78">
        <f t="shared" si="3"/>
        <v>0</v>
      </c>
      <c r="AE16" s="78">
        <f t="shared" si="3"/>
        <v>0</v>
      </c>
      <c r="AF16" s="78">
        <f t="shared" si="3"/>
        <v>0</v>
      </c>
      <c r="AG16" s="78">
        <f t="shared" si="3"/>
        <v>0</v>
      </c>
      <c r="AH16" s="78" t="str">
        <f t="shared" si="3"/>
        <v>нд</v>
      </c>
      <c r="AI16" s="78" t="str">
        <f t="shared" si="3"/>
        <v>нд</v>
      </c>
      <c r="AJ16" s="88" t="str">
        <f t="shared" si="3"/>
        <v>нд</v>
      </c>
      <c r="AK16" s="88" t="str">
        <f t="shared" si="3"/>
        <v>нд</v>
      </c>
      <c r="AL16" s="88" t="str">
        <f t="shared" si="3"/>
        <v>нд</v>
      </c>
      <c r="AM16" s="88" t="str">
        <f t="shared" si="3"/>
        <v>нд</v>
      </c>
      <c r="AN16" s="82">
        <f t="shared" si="3"/>
        <v>0</v>
      </c>
      <c r="AO16" s="82">
        <f t="shared" si="3"/>
        <v>0</v>
      </c>
      <c r="AP16" s="82">
        <f t="shared" si="3"/>
        <v>0</v>
      </c>
      <c r="AQ16" s="82">
        <f t="shared" si="3"/>
        <v>0</v>
      </c>
      <c r="AR16" s="82">
        <f t="shared" si="3"/>
        <v>0</v>
      </c>
      <c r="AS16" s="82">
        <f t="shared" si="3"/>
        <v>0</v>
      </c>
      <c r="AT16" s="82">
        <f t="shared" si="3"/>
        <v>0</v>
      </c>
      <c r="AU16" s="82">
        <f t="shared" si="3"/>
        <v>0</v>
      </c>
      <c r="AV16" s="82">
        <f t="shared" si="3"/>
        <v>0</v>
      </c>
      <c r="AW16" s="82">
        <f t="shared" si="3"/>
        <v>0</v>
      </c>
      <c r="AX16" s="82">
        <f t="shared" si="3"/>
        <v>0</v>
      </c>
      <c r="AY16" s="82">
        <f t="shared" si="3"/>
        <v>0</v>
      </c>
    </row>
    <row r="17" spans="1:51" s="12" customFormat="1" ht="31.5" x14ac:dyDescent="0.2">
      <c r="A17" s="15" t="s">
        <v>69</v>
      </c>
      <c r="B17" s="15" t="s">
        <v>70</v>
      </c>
      <c r="C17" s="54" t="s">
        <v>137</v>
      </c>
      <c r="D17" s="78">
        <f>D69</f>
        <v>0</v>
      </c>
      <c r="E17" s="78">
        <f t="shared" ref="E17:AY17" si="4">E69</f>
        <v>0</v>
      </c>
      <c r="F17" s="78">
        <f t="shared" si="4"/>
        <v>0</v>
      </c>
      <c r="G17" s="78">
        <f t="shared" si="4"/>
        <v>0</v>
      </c>
      <c r="H17" s="78">
        <f t="shared" si="4"/>
        <v>0</v>
      </c>
      <c r="I17" s="78">
        <f t="shared" si="4"/>
        <v>0</v>
      </c>
      <c r="J17" s="78">
        <f t="shared" si="4"/>
        <v>0</v>
      </c>
      <c r="K17" s="78">
        <f t="shared" si="4"/>
        <v>0</v>
      </c>
      <c r="L17" s="78" t="str">
        <f t="shared" si="4"/>
        <v>нд</v>
      </c>
      <c r="M17" s="78" t="str">
        <f t="shared" si="4"/>
        <v>нд</v>
      </c>
      <c r="N17" s="78" t="str">
        <f t="shared" si="4"/>
        <v>нд</v>
      </c>
      <c r="O17" s="78" t="str">
        <f t="shared" si="4"/>
        <v>нд</v>
      </c>
      <c r="P17" s="78" t="str">
        <f t="shared" si="4"/>
        <v>нд</v>
      </c>
      <c r="Q17" s="78" t="str">
        <f t="shared" si="4"/>
        <v>нд</v>
      </c>
      <c r="R17" s="78" t="str">
        <f t="shared" si="4"/>
        <v>нд</v>
      </c>
      <c r="S17" s="78" t="str">
        <f t="shared" si="4"/>
        <v>нд</v>
      </c>
      <c r="T17" s="78">
        <f t="shared" si="4"/>
        <v>0</v>
      </c>
      <c r="U17" s="78">
        <f t="shared" si="4"/>
        <v>0</v>
      </c>
      <c r="V17" s="78">
        <f t="shared" si="4"/>
        <v>0</v>
      </c>
      <c r="W17" s="78">
        <f t="shared" si="4"/>
        <v>0</v>
      </c>
      <c r="X17" s="78">
        <f t="shared" si="4"/>
        <v>0</v>
      </c>
      <c r="Y17" s="78">
        <f t="shared" si="4"/>
        <v>0</v>
      </c>
      <c r="Z17" s="78">
        <f t="shared" si="4"/>
        <v>0</v>
      </c>
      <c r="AA17" s="78">
        <f t="shared" si="4"/>
        <v>0</v>
      </c>
      <c r="AB17" s="78" t="str">
        <f t="shared" si="4"/>
        <v>нд</v>
      </c>
      <c r="AC17" s="78" t="str">
        <f t="shared" si="4"/>
        <v>нд</v>
      </c>
      <c r="AD17" s="78">
        <f t="shared" si="4"/>
        <v>0</v>
      </c>
      <c r="AE17" s="78">
        <f t="shared" si="4"/>
        <v>0</v>
      </c>
      <c r="AF17" s="78">
        <f t="shared" si="4"/>
        <v>0</v>
      </c>
      <c r="AG17" s="78">
        <f t="shared" si="4"/>
        <v>0</v>
      </c>
      <c r="AH17" s="78" t="str">
        <f t="shared" si="4"/>
        <v>нд</v>
      </c>
      <c r="AI17" s="78" t="str">
        <f t="shared" si="4"/>
        <v>нд</v>
      </c>
      <c r="AJ17" s="78" t="str">
        <f t="shared" si="4"/>
        <v>нд</v>
      </c>
      <c r="AK17" s="78" t="str">
        <f t="shared" si="4"/>
        <v>нд</v>
      </c>
      <c r="AL17" s="78" t="str">
        <f t="shared" si="4"/>
        <v>нд</v>
      </c>
      <c r="AM17" s="78" t="str">
        <f t="shared" si="4"/>
        <v>нд</v>
      </c>
      <c r="AN17" s="82">
        <f t="shared" si="4"/>
        <v>0</v>
      </c>
      <c r="AO17" s="82">
        <f t="shared" si="4"/>
        <v>0</v>
      </c>
      <c r="AP17" s="82">
        <f t="shared" si="4"/>
        <v>0</v>
      </c>
      <c r="AQ17" s="82">
        <f t="shared" si="4"/>
        <v>0</v>
      </c>
      <c r="AR17" s="82">
        <f t="shared" si="4"/>
        <v>0</v>
      </c>
      <c r="AS17" s="82">
        <f t="shared" si="4"/>
        <v>0</v>
      </c>
      <c r="AT17" s="82">
        <f t="shared" si="4"/>
        <v>0</v>
      </c>
      <c r="AU17" s="82">
        <f t="shared" si="4"/>
        <v>0</v>
      </c>
      <c r="AV17" s="82">
        <f t="shared" si="4"/>
        <v>0</v>
      </c>
      <c r="AW17" s="82">
        <f t="shared" si="4"/>
        <v>0</v>
      </c>
      <c r="AX17" s="82">
        <f t="shared" si="4"/>
        <v>0</v>
      </c>
      <c r="AY17" s="82">
        <f t="shared" si="4"/>
        <v>0</v>
      </c>
    </row>
    <row r="18" spans="1:51" s="12" customFormat="1" ht="78.75" x14ac:dyDescent="0.2">
      <c r="A18" s="15" t="s">
        <v>133</v>
      </c>
      <c r="B18" s="15" t="s">
        <v>134</v>
      </c>
      <c r="C18" s="54" t="s">
        <v>137</v>
      </c>
      <c r="D18" s="78">
        <f>D106</f>
        <v>0</v>
      </c>
      <c r="E18" s="78">
        <f t="shared" ref="E18:AY18" si="5">E106</f>
        <v>0</v>
      </c>
      <c r="F18" s="78">
        <f t="shared" si="5"/>
        <v>0</v>
      </c>
      <c r="G18" s="78">
        <f t="shared" si="5"/>
        <v>0</v>
      </c>
      <c r="H18" s="78">
        <f t="shared" si="5"/>
        <v>0</v>
      </c>
      <c r="I18" s="78">
        <f t="shared" si="5"/>
        <v>0</v>
      </c>
      <c r="J18" s="78">
        <f t="shared" si="5"/>
        <v>0</v>
      </c>
      <c r="K18" s="78">
        <f t="shared" si="5"/>
        <v>0</v>
      </c>
      <c r="L18" s="78" t="str">
        <f t="shared" si="5"/>
        <v>нд</v>
      </c>
      <c r="M18" s="78" t="str">
        <f t="shared" si="5"/>
        <v>нд</v>
      </c>
      <c r="N18" s="78" t="str">
        <f t="shared" si="5"/>
        <v>нд</v>
      </c>
      <c r="O18" s="78" t="str">
        <f t="shared" si="5"/>
        <v>нд</v>
      </c>
      <c r="P18" s="78" t="str">
        <f t="shared" si="5"/>
        <v>нд</v>
      </c>
      <c r="Q18" s="78" t="str">
        <f t="shared" si="5"/>
        <v>нд</v>
      </c>
      <c r="R18" s="78" t="str">
        <f t="shared" si="5"/>
        <v>нд</v>
      </c>
      <c r="S18" s="78" t="str">
        <f t="shared" si="5"/>
        <v>нд</v>
      </c>
      <c r="T18" s="78">
        <f t="shared" si="5"/>
        <v>0</v>
      </c>
      <c r="U18" s="78">
        <f t="shared" si="5"/>
        <v>0</v>
      </c>
      <c r="V18" s="78">
        <f t="shared" si="5"/>
        <v>0</v>
      </c>
      <c r="W18" s="78">
        <f t="shared" si="5"/>
        <v>0</v>
      </c>
      <c r="X18" s="78">
        <f t="shared" si="5"/>
        <v>0</v>
      </c>
      <c r="Y18" s="78">
        <f t="shared" si="5"/>
        <v>0</v>
      </c>
      <c r="Z18" s="78">
        <f t="shared" si="5"/>
        <v>0</v>
      </c>
      <c r="AA18" s="78">
        <f t="shared" si="5"/>
        <v>0</v>
      </c>
      <c r="AB18" s="78" t="str">
        <f t="shared" si="5"/>
        <v>нд</v>
      </c>
      <c r="AC18" s="78" t="str">
        <f t="shared" si="5"/>
        <v>нд</v>
      </c>
      <c r="AD18" s="78">
        <f t="shared" si="5"/>
        <v>0</v>
      </c>
      <c r="AE18" s="78">
        <f t="shared" si="5"/>
        <v>0</v>
      </c>
      <c r="AF18" s="78">
        <f t="shared" si="5"/>
        <v>0</v>
      </c>
      <c r="AG18" s="78">
        <f t="shared" si="5"/>
        <v>0</v>
      </c>
      <c r="AH18" s="78" t="str">
        <f t="shared" si="5"/>
        <v>нд</v>
      </c>
      <c r="AI18" s="78" t="str">
        <f t="shared" si="5"/>
        <v>нд</v>
      </c>
      <c r="AJ18" s="78" t="str">
        <f t="shared" si="5"/>
        <v>нд</v>
      </c>
      <c r="AK18" s="78" t="str">
        <f t="shared" si="5"/>
        <v>нд</v>
      </c>
      <c r="AL18" s="78" t="str">
        <f t="shared" si="5"/>
        <v>нд</v>
      </c>
      <c r="AM18" s="78" t="str">
        <f t="shared" si="5"/>
        <v>нд</v>
      </c>
      <c r="AN18" s="82">
        <f t="shared" si="5"/>
        <v>0</v>
      </c>
      <c r="AO18" s="82">
        <f t="shared" si="5"/>
        <v>0</v>
      </c>
      <c r="AP18" s="82">
        <f t="shared" si="5"/>
        <v>0</v>
      </c>
      <c r="AQ18" s="82">
        <f t="shared" si="5"/>
        <v>0</v>
      </c>
      <c r="AR18" s="82">
        <f t="shared" si="5"/>
        <v>0</v>
      </c>
      <c r="AS18" s="82">
        <f t="shared" si="5"/>
        <v>0</v>
      </c>
      <c r="AT18" s="82">
        <f t="shared" si="5"/>
        <v>0</v>
      </c>
      <c r="AU18" s="82">
        <f t="shared" si="5"/>
        <v>0</v>
      </c>
      <c r="AV18" s="82">
        <f t="shared" si="5"/>
        <v>0</v>
      </c>
      <c r="AW18" s="82">
        <f t="shared" si="5"/>
        <v>0</v>
      </c>
      <c r="AX18" s="82">
        <f t="shared" si="5"/>
        <v>0</v>
      </c>
      <c r="AY18" s="82">
        <f t="shared" si="5"/>
        <v>0</v>
      </c>
    </row>
    <row r="19" spans="1:51" s="12" customFormat="1" ht="47.25" x14ac:dyDescent="0.2">
      <c r="A19" s="15" t="s">
        <v>71</v>
      </c>
      <c r="B19" s="15" t="s">
        <v>72</v>
      </c>
      <c r="C19" s="54" t="s">
        <v>137</v>
      </c>
      <c r="D19" s="78">
        <f>D109</f>
        <v>0</v>
      </c>
      <c r="E19" s="78">
        <f t="shared" ref="E19:AY19" si="6">E109</f>
        <v>0</v>
      </c>
      <c r="F19" s="78">
        <f t="shared" si="6"/>
        <v>0</v>
      </c>
      <c r="G19" s="78">
        <f t="shared" si="6"/>
        <v>0</v>
      </c>
      <c r="H19" s="78">
        <f t="shared" si="6"/>
        <v>0</v>
      </c>
      <c r="I19" s="78">
        <f t="shared" si="6"/>
        <v>0</v>
      </c>
      <c r="J19" s="78">
        <f t="shared" si="6"/>
        <v>0</v>
      </c>
      <c r="K19" s="78">
        <f t="shared" si="6"/>
        <v>0</v>
      </c>
      <c r="L19" s="78" t="str">
        <f t="shared" si="6"/>
        <v>нд</v>
      </c>
      <c r="M19" s="78" t="str">
        <f t="shared" si="6"/>
        <v>нд</v>
      </c>
      <c r="N19" s="78" t="str">
        <f t="shared" si="6"/>
        <v>нд</v>
      </c>
      <c r="O19" s="78" t="str">
        <f t="shared" si="6"/>
        <v>нд</v>
      </c>
      <c r="P19" s="78" t="str">
        <f t="shared" si="6"/>
        <v>нд</v>
      </c>
      <c r="Q19" s="78" t="str">
        <f t="shared" si="6"/>
        <v>нд</v>
      </c>
      <c r="R19" s="78" t="str">
        <f t="shared" si="6"/>
        <v>нд</v>
      </c>
      <c r="S19" s="78" t="str">
        <f t="shared" si="6"/>
        <v>нд</v>
      </c>
      <c r="T19" s="78">
        <f t="shared" si="6"/>
        <v>0</v>
      </c>
      <c r="U19" s="78">
        <f t="shared" si="6"/>
        <v>0</v>
      </c>
      <c r="V19" s="78">
        <f t="shared" si="6"/>
        <v>1.5</v>
      </c>
      <c r="W19" s="78">
        <f t="shared" si="6"/>
        <v>0</v>
      </c>
      <c r="X19" s="78">
        <f t="shared" si="6"/>
        <v>0</v>
      </c>
      <c r="Y19" s="78">
        <f t="shared" si="6"/>
        <v>0</v>
      </c>
      <c r="Z19" s="78">
        <f t="shared" si="6"/>
        <v>0</v>
      </c>
      <c r="AA19" s="78">
        <f t="shared" si="6"/>
        <v>0</v>
      </c>
      <c r="AB19" s="78" t="str">
        <f t="shared" si="6"/>
        <v>нд</v>
      </c>
      <c r="AC19" s="78" t="str">
        <f t="shared" si="6"/>
        <v>нд</v>
      </c>
      <c r="AD19" s="78">
        <f t="shared" si="6"/>
        <v>0</v>
      </c>
      <c r="AE19" s="78">
        <f t="shared" si="6"/>
        <v>0</v>
      </c>
      <c r="AF19" s="78">
        <f t="shared" si="6"/>
        <v>0</v>
      </c>
      <c r="AG19" s="78">
        <f t="shared" si="6"/>
        <v>0</v>
      </c>
      <c r="AH19" s="78" t="str">
        <f t="shared" si="6"/>
        <v>нд</v>
      </c>
      <c r="AI19" s="78" t="str">
        <f t="shared" si="6"/>
        <v>нд</v>
      </c>
      <c r="AJ19" s="78" t="str">
        <f t="shared" si="6"/>
        <v>нд</v>
      </c>
      <c r="AK19" s="78" t="str">
        <f t="shared" si="6"/>
        <v>нд</v>
      </c>
      <c r="AL19" s="78" t="str">
        <f t="shared" si="6"/>
        <v>нд</v>
      </c>
      <c r="AM19" s="78" t="str">
        <f t="shared" si="6"/>
        <v>нд</v>
      </c>
      <c r="AN19" s="82">
        <f t="shared" si="6"/>
        <v>0</v>
      </c>
      <c r="AO19" s="82">
        <f t="shared" si="6"/>
        <v>0</v>
      </c>
      <c r="AP19" s="82">
        <f t="shared" si="6"/>
        <v>0</v>
      </c>
      <c r="AQ19" s="82">
        <f t="shared" si="6"/>
        <v>0</v>
      </c>
      <c r="AR19" s="82">
        <f t="shared" si="6"/>
        <v>0</v>
      </c>
      <c r="AS19" s="82">
        <f t="shared" si="6"/>
        <v>0</v>
      </c>
      <c r="AT19" s="82">
        <f t="shared" si="6"/>
        <v>0</v>
      </c>
      <c r="AU19" s="82">
        <f t="shared" si="6"/>
        <v>0</v>
      </c>
      <c r="AV19" s="82">
        <f t="shared" si="6"/>
        <v>0</v>
      </c>
      <c r="AW19" s="82">
        <f t="shared" si="6"/>
        <v>0</v>
      </c>
      <c r="AX19" s="82">
        <f t="shared" si="6"/>
        <v>0</v>
      </c>
      <c r="AY19" s="82">
        <f t="shared" si="6"/>
        <v>0</v>
      </c>
    </row>
    <row r="20" spans="1:51" s="12" customFormat="1" ht="47.25" x14ac:dyDescent="0.2">
      <c r="A20" s="15" t="s">
        <v>135</v>
      </c>
      <c r="B20" s="15" t="s">
        <v>136</v>
      </c>
      <c r="C20" s="54" t="s">
        <v>137</v>
      </c>
      <c r="D20" s="78">
        <f>D116</f>
        <v>0</v>
      </c>
      <c r="E20" s="78">
        <f t="shared" ref="E20:AY20" si="7">E116</f>
        <v>0</v>
      </c>
      <c r="F20" s="78">
        <f t="shared" si="7"/>
        <v>0</v>
      </c>
      <c r="G20" s="78">
        <f t="shared" si="7"/>
        <v>0</v>
      </c>
      <c r="H20" s="78">
        <f t="shared" si="7"/>
        <v>0</v>
      </c>
      <c r="I20" s="78">
        <f t="shared" si="7"/>
        <v>0</v>
      </c>
      <c r="J20" s="78">
        <f t="shared" si="7"/>
        <v>0</v>
      </c>
      <c r="K20" s="78">
        <f t="shared" si="7"/>
        <v>0</v>
      </c>
      <c r="L20" s="78" t="str">
        <f t="shared" si="7"/>
        <v>нд</v>
      </c>
      <c r="M20" s="78" t="str">
        <f t="shared" si="7"/>
        <v>нд</v>
      </c>
      <c r="N20" s="78" t="str">
        <f t="shared" si="7"/>
        <v>нд</v>
      </c>
      <c r="O20" s="78" t="str">
        <f t="shared" si="7"/>
        <v>нд</v>
      </c>
      <c r="P20" s="78" t="str">
        <f t="shared" si="7"/>
        <v>нд</v>
      </c>
      <c r="Q20" s="78" t="str">
        <f t="shared" si="7"/>
        <v>нд</v>
      </c>
      <c r="R20" s="78" t="str">
        <f t="shared" si="7"/>
        <v>нд</v>
      </c>
      <c r="S20" s="78" t="str">
        <f t="shared" si="7"/>
        <v>нд</v>
      </c>
      <c r="T20" s="78">
        <f t="shared" si="7"/>
        <v>0</v>
      </c>
      <c r="U20" s="78">
        <f t="shared" si="7"/>
        <v>0</v>
      </c>
      <c r="V20" s="78">
        <f t="shared" si="7"/>
        <v>0</v>
      </c>
      <c r="W20" s="78">
        <f t="shared" si="7"/>
        <v>0</v>
      </c>
      <c r="X20" s="78">
        <f t="shared" si="7"/>
        <v>0</v>
      </c>
      <c r="Y20" s="78">
        <f t="shared" si="7"/>
        <v>0</v>
      </c>
      <c r="Z20" s="78">
        <f t="shared" si="7"/>
        <v>0</v>
      </c>
      <c r="AA20" s="78">
        <f t="shared" si="7"/>
        <v>0</v>
      </c>
      <c r="AB20" s="78" t="str">
        <f t="shared" si="7"/>
        <v>нд</v>
      </c>
      <c r="AC20" s="78" t="str">
        <f t="shared" si="7"/>
        <v>нд</v>
      </c>
      <c r="AD20" s="78">
        <f t="shared" si="7"/>
        <v>0</v>
      </c>
      <c r="AE20" s="78">
        <f t="shared" si="7"/>
        <v>0</v>
      </c>
      <c r="AF20" s="78">
        <f t="shared" si="7"/>
        <v>0</v>
      </c>
      <c r="AG20" s="78">
        <f t="shared" si="7"/>
        <v>0</v>
      </c>
      <c r="AH20" s="78" t="str">
        <f t="shared" si="7"/>
        <v>нд</v>
      </c>
      <c r="AI20" s="78" t="str">
        <f t="shared" si="7"/>
        <v>нд</v>
      </c>
      <c r="AJ20" s="78" t="str">
        <f t="shared" si="7"/>
        <v>нд</v>
      </c>
      <c r="AK20" s="78" t="str">
        <f t="shared" si="7"/>
        <v>нд</v>
      </c>
      <c r="AL20" s="78" t="str">
        <f t="shared" si="7"/>
        <v>нд</v>
      </c>
      <c r="AM20" s="78" t="str">
        <f t="shared" si="7"/>
        <v>нд</v>
      </c>
      <c r="AN20" s="82">
        <f t="shared" si="7"/>
        <v>0</v>
      </c>
      <c r="AO20" s="82">
        <f t="shared" si="7"/>
        <v>0</v>
      </c>
      <c r="AP20" s="82">
        <f t="shared" si="7"/>
        <v>0</v>
      </c>
      <c r="AQ20" s="82">
        <f t="shared" si="7"/>
        <v>0</v>
      </c>
      <c r="AR20" s="82">
        <f t="shared" si="7"/>
        <v>0</v>
      </c>
      <c r="AS20" s="82">
        <f t="shared" si="7"/>
        <v>0</v>
      </c>
      <c r="AT20" s="82">
        <f t="shared" si="7"/>
        <v>0</v>
      </c>
      <c r="AU20" s="82">
        <f t="shared" si="7"/>
        <v>0</v>
      </c>
      <c r="AV20" s="82">
        <f t="shared" si="7"/>
        <v>0</v>
      </c>
      <c r="AW20" s="82">
        <f t="shared" si="7"/>
        <v>0</v>
      </c>
      <c r="AX20" s="82">
        <f t="shared" si="7"/>
        <v>0</v>
      </c>
      <c r="AY20" s="82">
        <f t="shared" si="7"/>
        <v>0</v>
      </c>
    </row>
    <row r="21" spans="1:51" s="12" customFormat="1" ht="31.5" x14ac:dyDescent="0.2">
      <c r="A21" s="15" t="s">
        <v>73</v>
      </c>
      <c r="B21" s="15" t="s">
        <v>74</v>
      </c>
      <c r="C21" s="54" t="s">
        <v>137</v>
      </c>
      <c r="D21" s="78">
        <f>D117</f>
        <v>0</v>
      </c>
      <c r="E21" s="78">
        <f t="shared" ref="E21:AY21" si="8">E117</f>
        <v>0</v>
      </c>
      <c r="F21" s="78">
        <f t="shared" si="8"/>
        <v>0</v>
      </c>
      <c r="G21" s="78">
        <f t="shared" si="8"/>
        <v>0</v>
      </c>
      <c r="H21" s="78">
        <f t="shared" si="8"/>
        <v>0</v>
      </c>
      <c r="I21" s="78">
        <f t="shared" si="8"/>
        <v>0</v>
      </c>
      <c r="J21" s="78">
        <f t="shared" si="8"/>
        <v>0</v>
      </c>
      <c r="K21" s="78">
        <f t="shared" si="8"/>
        <v>0</v>
      </c>
      <c r="L21" s="78" t="str">
        <f t="shared" si="8"/>
        <v>нд</v>
      </c>
      <c r="M21" s="78" t="str">
        <f t="shared" si="8"/>
        <v>нд</v>
      </c>
      <c r="N21" s="78" t="str">
        <f t="shared" si="8"/>
        <v>нд</v>
      </c>
      <c r="O21" s="78" t="str">
        <f t="shared" si="8"/>
        <v>нд</v>
      </c>
      <c r="P21" s="78" t="str">
        <f t="shared" si="8"/>
        <v>нд</v>
      </c>
      <c r="Q21" s="78" t="str">
        <f t="shared" si="8"/>
        <v>нд</v>
      </c>
      <c r="R21" s="78" t="str">
        <f t="shared" si="8"/>
        <v>нд</v>
      </c>
      <c r="S21" s="78" t="str">
        <f t="shared" si="8"/>
        <v>нд</v>
      </c>
      <c r="T21" s="78">
        <f t="shared" si="8"/>
        <v>0</v>
      </c>
      <c r="U21" s="78">
        <f t="shared" si="8"/>
        <v>0</v>
      </c>
      <c r="V21" s="78">
        <f t="shared" si="8"/>
        <v>0</v>
      </c>
      <c r="W21" s="78">
        <f t="shared" si="8"/>
        <v>0</v>
      </c>
      <c r="X21" s="78">
        <f t="shared" si="8"/>
        <v>0</v>
      </c>
      <c r="Y21" s="78">
        <f t="shared" si="8"/>
        <v>0</v>
      </c>
      <c r="Z21" s="78">
        <f t="shared" si="8"/>
        <v>0</v>
      </c>
      <c r="AA21" s="78">
        <f t="shared" si="8"/>
        <v>0</v>
      </c>
      <c r="AB21" s="78" t="str">
        <f t="shared" si="8"/>
        <v>нд</v>
      </c>
      <c r="AC21" s="78" t="str">
        <f t="shared" si="8"/>
        <v>нд</v>
      </c>
      <c r="AD21" s="78">
        <f t="shared" si="8"/>
        <v>0</v>
      </c>
      <c r="AE21" s="78">
        <f t="shared" si="8"/>
        <v>0</v>
      </c>
      <c r="AF21" s="78">
        <f t="shared" si="8"/>
        <v>0</v>
      </c>
      <c r="AG21" s="78">
        <f t="shared" si="8"/>
        <v>0</v>
      </c>
      <c r="AH21" s="78" t="str">
        <f t="shared" si="8"/>
        <v>нд</v>
      </c>
      <c r="AI21" s="78" t="str">
        <f t="shared" si="8"/>
        <v>нд</v>
      </c>
      <c r="AJ21" s="78" t="str">
        <f t="shared" si="8"/>
        <v>нд</v>
      </c>
      <c r="AK21" s="78" t="str">
        <f t="shared" si="8"/>
        <v>нд</v>
      </c>
      <c r="AL21" s="78" t="str">
        <f t="shared" si="8"/>
        <v>нд</v>
      </c>
      <c r="AM21" s="78" t="str">
        <f t="shared" si="8"/>
        <v>нд</v>
      </c>
      <c r="AN21" s="82">
        <f t="shared" si="8"/>
        <v>0</v>
      </c>
      <c r="AO21" s="82">
        <f t="shared" si="8"/>
        <v>0</v>
      </c>
      <c r="AP21" s="82">
        <f t="shared" si="8"/>
        <v>0</v>
      </c>
      <c r="AQ21" s="82">
        <f t="shared" si="8"/>
        <v>0</v>
      </c>
      <c r="AR21" s="82">
        <f t="shared" si="8"/>
        <v>0</v>
      </c>
      <c r="AS21" s="82">
        <f t="shared" si="8"/>
        <v>0</v>
      </c>
      <c r="AT21" s="82">
        <f t="shared" si="8"/>
        <v>0</v>
      </c>
      <c r="AU21" s="82">
        <f t="shared" si="8"/>
        <v>0</v>
      </c>
      <c r="AV21" s="82">
        <f t="shared" si="8"/>
        <v>20.65</v>
      </c>
      <c r="AW21" s="82">
        <f t="shared" si="8"/>
        <v>0</v>
      </c>
      <c r="AX21" s="82">
        <f t="shared" si="8"/>
        <v>0</v>
      </c>
      <c r="AY21" s="82">
        <f t="shared" si="8"/>
        <v>0</v>
      </c>
    </row>
    <row r="22" spans="1:51" s="12" customFormat="1" ht="15.75" x14ac:dyDescent="0.2">
      <c r="A22" s="22"/>
      <c r="B22" s="22"/>
      <c r="C22" s="14"/>
      <c r="D22" s="65"/>
      <c r="E22" s="65"/>
      <c r="F22" s="65"/>
      <c r="G22" s="65"/>
      <c r="H22" s="65"/>
      <c r="I22" s="65"/>
      <c r="J22" s="65"/>
      <c r="K22" s="65"/>
      <c r="L22" s="65"/>
      <c r="M22" s="65"/>
      <c r="N22" s="65"/>
      <c r="O22" s="65"/>
      <c r="P22" s="66"/>
      <c r="Q22" s="66"/>
      <c r="R22" s="66"/>
      <c r="S22" s="66"/>
      <c r="T22" s="66"/>
      <c r="U22" s="66"/>
      <c r="V22" s="66"/>
      <c r="W22" s="66"/>
      <c r="X22" s="66"/>
      <c r="Y22" s="66"/>
      <c r="Z22" s="66"/>
      <c r="AA22" s="66"/>
      <c r="AB22" s="66"/>
      <c r="AC22" s="66"/>
      <c r="AD22" s="64"/>
      <c r="AE22" s="64"/>
      <c r="AF22" s="64"/>
      <c r="AG22" s="64"/>
      <c r="AH22" s="64"/>
      <c r="AI22" s="64"/>
      <c r="AJ22" s="64"/>
      <c r="AK22" s="64"/>
      <c r="AL22" s="64"/>
      <c r="AM22" s="64"/>
      <c r="AN22" s="83"/>
      <c r="AO22" s="83"/>
      <c r="AP22" s="83"/>
      <c r="AQ22" s="83"/>
      <c r="AR22" s="83"/>
      <c r="AS22" s="83"/>
      <c r="AT22" s="83"/>
      <c r="AU22" s="83"/>
      <c r="AV22" s="83"/>
      <c r="AW22" s="83"/>
      <c r="AX22" s="83"/>
      <c r="AY22" s="83"/>
    </row>
    <row r="23" spans="1:51" s="12" customFormat="1" ht="15.75" x14ac:dyDescent="0.2">
      <c r="A23" s="15" t="s">
        <v>37</v>
      </c>
      <c r="B23" s="15" t="s">
        <v>172</v>
      </c>
      <c r="C23" s="54"/>
      <c r="D23" s="65"/>
      <c r="E23" s="65"/>
      <c r="F23" s="65"/>
      <c r="G23" s="65"/>
      <c r="H23" s="65"/>
      <c r="I23" s="65"/>
      <c r="J23" s="65"/>
      <c r="K23" s="65"/>
      <c r="L23" s="65"/>
      <c r="M23" s="65"/>
      <c r="N23" s="65"/>
      <c r="O23" s="65"/>
      <c r="P23" s="66"/>
      <c r="Q23" s="66"/>
      <c r="R23" s="66"/>
      <c r="S23" s="66"/>
      <c r="T23" s="66"/>
      <c r="U23" s="66"/>
      <c r="V23" s="66"/>
      <c r="W23" s="66"/>
      <c r="X23" s="66"/>
      <c r="Y23" s="66"/>
      <c r="Z23" s="66"/>
      <c r="AA23" s="66"/>
      <c r="AB23" s="66"/>
      <c r="AC23" s="66"/>
      <c r="AD23" s="66"/>
      <c r="AE23" s="66"/>
      <c r="AF23" s="66"/>
      <c r="AG23" s="66"/>
      <c r="AH23" s="66"/>
      <c r="AI23" s="66"/>
      <c r="AJ23" s="66"/>
      <c r="AK23" s="66"/>
      <c r="AL23" s="66"/>
      <c r="AM23" s="66"/>
      <c r="AN23" s="83"/>
      <c r="AO23" s="83"/>
      <c r="AP23" s="83"/>
      <c r="AQ23" s="83"/>
      <c r="AR23" s="83"/>
      <c r="AS23" s="83"/>
      <c r="AT23" s="83"/>
      <c r="AU23" s="83"/>
      <c r="AV23" s="83"/>
      <c r="AW23" s="83"/>
      <c r="AX23" s="83"/>
      <c r="AY23" s="83"/>
    </row>
    <row r="24" spans="1:51" s="12" customFormat="1" ht="31.5" x14ac:dyDescent="0.2">
      <c r="A24" s="16" t="s">
        <v>38</v>
      </c>
      <c r="B24" s="16" t="s">
        <v>75</v>
      </c>
      <c r="C24" s="20" t="s">
        <v>137</v>
      </c>
      <c r="D24" s="75">
        <f t="shared" ref="D24:K24" si="9">D25+D34+D37+D38</f>
        <v>0</v>
      </c>
      <c r="E24" s="75">
        <f t="shared" si="9"/>
        <v>0</v>
      </c>
      <c r="F24" s="75">
        <f t="shared" si="9"/>
        <v>0</v>
      </c>
      <c r="G24" s="75">
        <f t="shared" si="9"/>
        <v>0</v>
      </c>
      <c r="H24" s="75">
        <f t="shared" si="9"/>
        <v>0</v>
      </c>
      <c r="I24" s="75">
        <f t="shared" si="9"/>
        <v>0</v>
      </c>
      <c r="J24" s="75">
        <f t="shared" si="9"/>
        <v>0</v>
      </c>
      <c r="K24" s="75">
        <f t="shared" si="9"/>
        <v>0</v>
      </c>
      <c r="L24" s="75" t="s">
        <v>234</v>
      </c>
      <c r="M24" s="75" t="s">
        <v>234</v>
      </c>
      <c r="N24" s="75" t="s">
        <v>234</v>
      </c>
      <c r="O24" s="75" t="s">
        <v>234</v>
      </c>
      <c r="P24" s="75" t="s">
        <v>234</v>
      </c>
      <c r="Q24" s="75" t="s">
        <v>234</v>
      </c>
      <c r="R24" s="75" t="s">
        <v>234</v>
      </c>
      <c r="S24" s="75" t="s">
        <v>234</v>
      </c>
      <c r="T24" s="75">
        <f t="shared" ref="T24:AA24" si="10">T25+T34+T37+T38</f>
        <v>0</v>
      </c>
      <c r="U24" s="75">
        <f t="shared" si="10"/>
        <v>0</v>
      </c>
      <c r="V24" s="75">
        <f t="shared" si="10"/>
        <v>0</v>
      </c>
      <c r="W24" s="75">
        <f t="shared" si="10"/>
        <v>0</v>
      </c>
      <c r="X24" s="75">
        <f t="shared" si="10"/>
        <v>0</v>
      </c>
      <c r="Y24" s="75">
        <f t="shared" si="10"/>
        <v>0</v>
      </c>
      <c r="Z24" s="75">
        <f t="shared" si="10"/>
        <v>0</v>
      </c>
      <c r="AA24" s="75">
        <f t="shared" si="10"/>
        <v>0</v>
      </c>
      <c r="AB24" s="75" t="s">
        <v>234</v>
      </c>
      <c r="AC24" s="75" t="s">
        <v>234</v>
      </c>
      <c r="AD24" s="75">
        <f>AD25+AD34+AD37+AD38</f>
        <v>0</v>
      </c>
      <c r="AE24" s="75">
        <f>AE25+AE34+AE37+AE38</f>
        <v>0</v>
      </c>
      <c r="AF24" s="75">
        <f>AF25+AF34+AF37+AF38</f>
        <v>0</v>
      </c>
      <c r="AG24" s="75">
        <f>AG25+AG34+AG37+AG38</f>
        <v>0</v>
      </c>
      <c r="AH24" s="75" t="s">
        <v>234</v>
      </c>
      <c r="AI24" s="75" t="s">
        <v>234</v>
      </c>
      <c r="AJ24" s="89" t="s">
        <v>234</v>
      </c>
      <c r="AK24" s="89" t="s">
        <v>234</v>
      </c>
      <c r="AL24" s="89" t="s">
        <v>234</v>
      </c>
      <c r="AM24" s="89" t="s">
        <v>234</v>
      </c>
      <c r="AN24" s="84">
        <f t="shared" ref="AN24:AY24" si="11">AN25+AN34+AN37+AN38</f>
        <v>0</v>
      </c>
      <c r="AO24" s="84">
        <f t="shared" si="11"/>
        <v>0</v>
      </c>
      <c r="AP24" s="84">
        <f t="shared" si="11"/>
        <v>0</v>
      </c>
      <c r="AQ24" s="84">
        <f t="shared" si="11"/>
        <v>0</v>
      </c>
      <c r="AR24" s="84">
        <f t="shared" si="11"/>
        <v>0</v>
      </c>
      <c r="AS24" s="84">
        <f t="shared" si="11"/>
        <v>0</v>
      </c>
      <c r="AT24" s="84">
        <f t="shared" si="11"/>
        <v>0</v>
      </c>
      <c r="AU24" s="84">
        <f t="shared" si="11"/>
        <v>0</v>
      </c>
      <c r="AV24" s="84">
        <f t="shared" si="11"/>
        <v>0</v>
      </c>
      <c r="AW24" s="84">
        <f t="shared" si="11"/>
        <v>0</v>
      </c>
      <c r="AX24" s="84">
        <f t="shared" si="11"/>
        <v>0</v>
      </c>
      <c r="AY24" s="84">
        <f t="shared" si="11"/>
        <v>0</v>
      </c>
    </row>
    <row r="25" spans="1:51" s="12" customFormat="1" ht="47.25" x14ac:dyDescent="0.2">
      <c r="A25" s="16" t="s">
        <v>40</v>
      </c>
      <c r="B25" s="16" t="s">
        <v>138</v>
      </c>
      <c r="C25" s="20" t="s">
        <v>137</v>
      </c>
      <c r="D25" s="75">
        <f t="shared" ref="D25:AA25" si="12">D26+D27+D29</f>
        <v>0</v>
      </c>
      <c r="E25" s="75">
        <f t="shared" si="12"/>
        <v>0</v>
      </c>
      <c r="F25" s="75">
        <f t="shared" si="12"/>
        <v>0</v>
      </c>
      <c r="G25" s="75">
        <f t="shared" si="12"/>
        <v>0</v>
      </c>
      <c r="H25" s="75">
        <f t="shared" si="12"/>
        <v>0</v>
      </c>
      <c r="I25" s="75">
        <f t="shared" si="12"/>
        <v>0</v>
      </c>
      <c r="J25" s="75">
        <f t="shared" si="12"/>
        <v>0</v>
      </c>
      <c r="K25" s="75">
        <f t="shared" si="12"/>
        <v>0</v>
      </c>
      <c r="L25" s="75" t="s">
        <v>234</v>
      </c>
      <c r="M25" s="75" t="s">
        <v>234</v>
      </c>
      <c r="N25" s="75" t="s">
        <v>234</v>
      </c>
      <c r="O25" s="75" t="s">
        <v>234</v>
      </c>
      <c r="P25" s="75" t="s">
        <v>234</v>
      </c>
      <c r="Q25" s="75" t="s">
        <v>234</v>
      </c>
      <c r="R25" s="75" t="s">
        <v>234</v>
      </c>
      <c r="S25" s="75" t="s">
        <v>234</v>
      </c>
      <c r="T25" s="75">
        <f t="shared" si="12"/>
        <v>0</v>
      </c>
      <c r="U25" s="75">
        <f t="shared" si="12"/>
        <v>0</v>
      </c>
      <c r="V25" s="75">
        <f t="shared" si="12"/>
        <v>0</v>
      </c>
      <c r="W25" s="75">
        <f t="shared" si="12"/>
        <v>0</v>
      </c>
      <c r="X25" s="75">
        <f t="shared" si="12"/>
        <v>0</v>
      </c>
      <c r="Y25" s="75">
        <f t="shared" si="12"/>
        <v>0</v>
      </c>
      <c r="Z25" s="75">
        <f t="shared" si="12"/>
        <v>0</v>
      </c>
      <c r="AA25" s="75">
        <f t="shared" si="12"/>
        <v>0</v>
      </c>
      <c r="AB25" s="75" t="s">
        <v>234</v>
      </c>
      <c r="AC25" s="75" t="s">
        <v>234</v>
      </c>
      <c r="AD25" s="75">
        <f>AD26+AD27+AD29</f>
        <v>0</v>
      </c>
      <c r="AE25" s="75">
        <f>AE26+AE27+AE29</f>
        <v>0</v>
      </c>
      <c r="AF25" s="75">
        <f>AF26+AF27+AF29</f>
        <v>0</v>
      </c>
      <c r="AG25" s="75">
        <f>AG26+AG27+AG29</f>
        <v>0</v>
      </c>
      <c r="AH25" s="75" t="s">
        <v>234</v>
      </c>
      <c r="AI25" s="75" t="s">
        <v>234</v>
      </c>
      <c r="AJ25" s="89" t="s">
        <v>234</v>
      </c>
      <c r="AK25" s="89" t="s">
        <v>234</v>
      </c>
      <c r="AL25" s="89" t="s">
        <v>234</v>
      </c>
      <c r="AM25" s="89" t="s">
        <v>234</v>
      </c>
      <c r="AN25" s="84">
        <f t="shared" ref="AN25:AY25" si="13">AN26+AN27+AN29</f>
        <v>0</v>
      </c>
      <c r="AO25" s="84">
        <f t="shared" si="13"/>
        <v>0</v>
      </c>
      <c r="AP25" s="84">
        <f t="shared" si="13"/>
        <v>0</v>
      </c>
      <c r="AQ25" s="84">
        <f t="shared" si="13"/>
        <v>0</v>
      </c>
      <c r="AR25" s="84">
        <f t="shared" si="13"/>
        <v>0</v>
      </c>
      <c r="AS25" s="84">
        <f t="shared" si="13"/>
        <v>0</v>
      </c>
      <c r="AT25" s="84">
        <f t="shared" si="13"/>
        <v>0</v>
      </c>
      <c r="AU25" s="84">
        <f t="shared" si="13"/>
        <v>0</v>
      </c>
      <c r="AV25" s="84">
        <f t="shared" si="13"/>
        <v>0</v>
      </c>
      <c r="AW25" s="84">
        <f t="shared" si="13"/>
        <v>0</v>
      </c>
      <c r="AX25" s="84">
        <f t="shared" si="13"/>
        <v>0</v>
      </c>
      <c r="AY25" s="84">
        <f t="shared" si="13"/>
        <v>0</v>
      </c>
    </row>
    <row r="26" spans="1:51" s="12" customFormat="1" ht="78.75" x14ac:dyDescent="0.2">
      <c r="A26" s="33" t="s">
        <v>48</v>
      </c>
      <c r="B26" s="34" t="s">
        <v>139</v>
      </c>
      <c r="C26" s="36" t="s">
        <v>137</v>
      </c>
      <c r="D26" s="76">
        <v>0</v>
      </c>
      <c r="E26" s="76">
        <v>0</v>
      </c>
      <c r="F26" s="76">
        <v>0</v>
      </c>
      <c r="G26" s="76">
        <v>0</v>
      </c>
      <c r="H26" s="76">
        <v>0</v>
      </c>
      <c r="I26" s="76">
        <v>0</v>
      </c>
      <c r="J26" s="76">
        <v>0</v>
      </c>
      <c r="K26" s="76">
        <v>0</v>
      </c>
      <c r="L26" s="76" t="s">
        <v>234</v>
      </c>
      <c r="M26" s="76" t="s">
        <v>234</v>
      </c>
      <c r="N26" s="76" t="s">
        <v>234</v>
      </c>
      <c r="O26" s="76" t="s">
        <v>234</v>
      </c>
      <c r="P26" s="76" t="s">
        <v>234</v>
      </c>
      <c r="Q26" s="76" t="s">
        <v>234</v>
      </c>
      <c r="R26" s="76" t="s">
        <v>234</v>
      </c>
      <c r="S26" s="76" t="s">
        <v>234</v>
      </c>
      <c r="T26" s="76">
        <v>0</v>
      </c>
      <c r="U26" s="76">
        <v>0</v>
      </c>
      <c r="V26" s="76">
        <v>0</v>
      </c>
      <c r="W26" s="76">
        <v>0</v>
      </c>
      <c r="X26" s="76">
        <v>0</v>
      </c>
      <c r="Y26" s="76">
        <v>0</v>
      </c>
      <c r="Z26" s="76">
        <v>0</v>
      </c>
      <c r="AA26" s="76">
        <v>0</v>
      </c>
      <c r="AB26" s="76" t="s">
        <v>234</v>
      </c>
      <c r="AC26" s="76" t="s">
        <v>234</v>
      </c>
      <c r="AD26" s="76">
        <v>0</v>
      </c>
      <c r="AE26" s="76">
        <v>0</v>
      </c>
      <c r="AF26" s="76">
        <v>0</v>
      </c>
      <c r="AG26" s="76">
        <v>0</v>
      </c>
      <c r="AH26" s="76" t="s">
        <v>234</v>
      </c>
      <c r="AI26" s="76" t="s">
        <v>234</v>
      </c>
      <c r="AJ26" s="90" t="s">
        <v>234</v>
      </c>
      <c r="AK26" s="90" t="s">
        <v>234</v>
      </c>
      <c r="AL26" s="90" t="s">
        <v>234</v>
      </c>
      <c r="AM26" s="90" t="s">
        <v>234</v>
      </c>
      <c r="AN26" s="85">
        <v>0</v>
      </c>
      <c r="AO26" s="85">
        <v>0</v>
      </c>
      <c r="AP26" s="85">
        <v>0</v>
      </c>
      <c r="AQ26" s="85">
        <v>0</v>
      </c>
      <c r="AR26" s="85">
        <v>0</v>
      </c>
      <c r="AS26" s="85">
        <v>0</v>
      </c>
      <c r="AT26" s="85">
        <v>0</v>
      </c>
      <c r="AU26" s="85">
        <v>0</v>
      </c>
      <c r="AV26" s="85">
        <v>0</v>
      </c>
      <c r="AW26" s="85">
        <v>0</v>
      </c>
      <c r="AX26" s="85">
        <v>0</v>
      </c>
      <c r="AY26" s="85">
        <v>0</v>
      </c>
    </row>
    <row r="27" spans="1:51" s="12" customFormat="1" ht="78.75" x14ac:dyDescent="0.2">
      <c r="A27" s="33" t="s">
        <v>49</v>
      </c>
      <c r="B27" s="34" t="s">
        <v>140</v>
      </c>
      <c r="C27" s="35" t="s">
        <v>137</v>
      </c>
      <c r="D27" s="76">
        <f>D28</f>
        <v>0</v>
      </c>
      <c r="E27" s="76">
        <f t="shared" ref="E27:AY27" si="14">E28</f>
        <v>0</v>
      </c>
      <c r="F27" s="76">
        <f t="shared" si="14"/>
        <v>0</v>
      </c>
      <c r="G27" s="76">
        <f t="shared" si="14"/>
        <v>0</v>
      </c>
      <c r="H27" s="76">
        <f t="shared" si="14"/>
        <v>0</v>
      </c>
      <c r="I27" s="76">
        <f t="shared" si="14"/>
        <v>0</v>
      </c>
      <c r="J27" s="76">
        <f t="shared" si="14"/>
        <v>0</v>
      </c>
      <c r="K27" s="76">
        <f t="shared" si="14"/>
        <v>0</v>
      </c>
      <c r="L27" s="76" t="str">
        <f t="shared" si="14"/>
        <v>нд</v>
      </c>
      <c r="M27" s="76" t="str">
        <f t="shared" si="14"/>
        <v>нд</v>
      </c>
      <c r="N27" s="76" t="str">
        <f t="shared" si="14"/>
        <v>нд</v>
      </c>
      <c r="O27" s="76" t="str">
        <f t="shared" si="14"/>
        <v>нд</v>
      </c>
      <c r="P27" s="76" t="str">
        <f t="shared" si="14"/>
        <v>нд</v>
      </c>
      <c r="Q27" s="76" t="str">
        <f t="shared" si="14"/>
        <v>нд</v>
      </c>
      <c r="R27" s="76" t="str">
        <f t="shared" si="14"/>
        <v>нд</v>
      </c>
      <c r="S27" s="76" t="str">
        <f t="shared" si="14"/>
        <v>нд</v>
      </c>
      <c r="T27" s="76">
        <f t="shared" si="14"/>
        <v>0</v>
      </c>
      <c r="U27" s="76">
        <f t="shared" si="14"/>
        <v>0</v>
      </c>
      <c r="V27" s="76">
        <f t="shared" si="14"/>
        <v>0</v>
      </c>
      <c r="W27" s="76">
        <f t="shared" si="14"/>
        <v>0</v>
      </c>
      <c r="X27" s="76">
        <f t="shared" si="14"/>
        <v>0</v>
      </c>
      <c r="Y27" s="76">
        <f t="shared" si="14"/>
        <v>0</v>
      </c>
      <c r="Z27" s="76">
        <f t="shared" si="14"/>
        <v>0</v>
      </c>
      <c r="AA27" s="76">
        <f t="shared" si="14"/>
        <v>0</v>
      </c>
      <c r="AB27" s="76" t="str">
        <f t="shared" si="14"/>
        <v>нд</v>
      </c>
      <c r="AC27" s="76" t="str">
        <f t="shared" si="14"/>
        <v>нд</v>
      </c>
      <c r="AD27" s="76">
        <f t="shared" si="14"/>
        <v>0</v>
      </c>
      <c r="AE27" s="76">
        <f t="shared" si="14"/>
        <v>0</v>
      </c>
      <c r="AF27" s="76">
        <f t="shared" si="14"/>
        <v>0</v>
      </c>
      <c r="AG27" s="76">
        <f t="shared" si="14"/>
        <v>0</v>
      </c>
      <c r="AH27" s="76" t="str">
        <f t="shared" si="14"/>
        <v>нд</v>
      </c>
      <c r="AI27" s="76" t="str">
        <f t="shared" si="14"/>
        <v>нд</v>
      </c>
      <c r="AJ27" s="90" t="str">
        <f t="shared" si="14"/>
        <v>нд</v>
      </c>
      <c r="AK27" s="90" t="str">
        <f t="shared" si="14"/>
        <v>нд</v>
      </c>
      <c r="AL27" s="90" t="str">
        <f t="shared" si="14"/>
        <v>нд</v>
      </c>
      <c r="AM27" s="90" t="str">
        <f t="shared" si="14"/>
        <v>нд</v>
      </c>
      <c r="AN27" s="85">
        <f t="shared" si="14"/>
        <v>0</v>
      </c>
      <c r="AO27" s="85">
        <f t="shared" si="14"/>
        <v>0</v>
      </c>
      <c r="AP27" s="85">
        <f t="shared" si="14"/>
        <v>0</v>
      </c>
      <c r="AQ27" s="85">
        <f t="shared" si="14"/>
        <v>0</v>
      </c>
      <c r="AR27" s="85">
        <f t="shared" si="14"/>
        <v>0</v>
      </c>
      <c r="AS27" s="85">
        <f t="shared" si="14"/>
        <v>0</v>
      </c>
      <c r="AT27" s="85">
        <f t="shared" si="14"/>
        <v>0</v>
      </c>
      <c r="AU27" s="85">
        <f t="shared" si="14"/>
        <v>0</v>
      </c>
      <c r="AV27" s="85">
        <f t="shared" si="14"/>
        <v>0</v>
      </c>
      <c r="AW27" s="85">
        <f t="shared" si="14"/>
        <v>0</v>
      </c>
      <c r="AX27" s="85">
        <f t="shared" si="14"/>
        <v>0</v>
      </c>
      <c r="AY27" s="85">
        <f t="shared" si="14"/>
        <v>0</v>
      </c>
    </row>
    <row r="28" spans="1:51" s="56" customFormat="1" ht="110.25" x14ac:dyDescent="0.2">
      <c r="A28" s="55" t="s">
        <v>49</v>
      </c>
      <c r="B28" s="72" t="s">
        <v>236</v>
      </c>
      <c r="C28" s="81" t="s">
        <v>237</v>
      </c>
      <c r="D28" s="78">
        <v>0</v>
      </c>
      <c r="E28" s="78">
        <v>0</v>
      </c>
      <c r="F28" s="78">
        <v>0</v>
      </c>
      <c r="G28" s="78">
        <v>0</v>
      </c>
      <c r="H28" s="78">
        <v>0</v>
      </c>
      <c r="I28" s="78">
        <v>0</v>
      </c>
      <c r="J28" s="78">
        <v>0</v>
      </c>
      <c r="K28" s="78">
        <v>0</v>
      </c>
      <c r="L28" s="78" t="s">
        <v>234</v>
      </c>
      <c r="M28" s="78" t="s">
        <v>234</v>
      </c>
      <c r="N28" s="78" t="s">
        <v>234</v>
      </c>
      <c r="O28" s="78" t="s">
        <v>234</v>
      </c>
      <c r="P28" s="78" t="s">
        <v>234</v>
      </c>
      <c r="Q28" s="78" t="s">
        <v>234</v>
      </c>
      <c r="R28" s="78" t="s">
        <v>234</v>
      </c>
      <c r="S28" s="78" t="s">
        <v>234</v>
      </c>
      <c r="T28" s="78">
        <v>0</v>
      </c>
      <c r="U28" s="78">
        <v>0</v>
      </c>
      <c r="V28" s="78">
        <v>0</v>
      </c>
      <c r="W28" s="78">
        <v>0</v>
      </c>
      <c r="X28" s="78">
        <v>0</v>
      </c>
      <c r="Y28" s="78">
        <v>0</v>
      </c>
      <c r="Z28" s="78">
        <v>0</v>
      </c>
      <c r="AA28" s="78">
        <v>0</v>
      </c>
      <c r="AB28" s="78" t="s">
        <v>234</v>
      </c>
      <c r="AC28" s="78" t="s">
        <v>234</v>
      </c>
      <c r="AD28" s="78">
        <v>0</v>
      </c>
      <c r="AE28" s="78">
        <v>0</v>
      </c>
      <c r="AF28" s="78">
        <v>0</v>
      </c>
      <c r="AG28" s="78">
        <v>0</v>
      </c>
      <c r="AH28" s="78" t="s">
        <v>234</v>
      </c>
      <c r="AI28" s="78" t="s">
        <v>234</v>
      </c>
      <c r="AJ28" s="78" t="s">
        <v>234</v>
      </c>
      <c r="AK28" s="78" t="s">
        <v>234</v>
      </c>
      <c r="AL28" s="78" t="s">
        <v>234</v>
      </c>
      <c r="AM28" s="78" t="s">
        <v>234</v>
      </c>
      <c r="AN28" s="82">
        <v>0</v>
      </c>
      <c r="AO28" s="82">
        <v>0</v>
      </c>
      <c r="AP28" s="82">
        <v>0</v>
      </c>
      <c r="AQ28" s="82">
        <v>0</v>
      </c>
      <c r="AR28" s="82">
        <v>0</v>
      </c>
      <c r="AS28" s="82">
        <v>0</v>
      </c>
      <c r="AT28" s="82">
        <v>0</v>
      </c>
      <c r="AU28" s="82">
        <v>0</v>
      </c>
      <c r="AV28" s="82">
        <v>0</v>
      </c>
      <c r="AW28" s="82">
        <v>0</v>
      </c>
      <c r="AX28" s="82">
        <v>0</v>
      </c>
      <c r="AY28" s="82">
        <v>0</v>
      </c>
    </row>
    <row r="29" spans="1:51" s="12" customFormat="1" ht="63" x14ac:dyDescent="0.2">
      <c r="A29" s="33" t="s">
        <v>50</v>
      </c>
      <c r="B29" s="34" t="s">
        <v>141</v>
      </c>
      <c r="C29" s="35" t="s">
        <v>137</v>
      </c>
      <c r="D29" s="76">
        <f>SUM(D30:D33)</f>
        <v>0</v>
      </c>
      <c r="E29" s="76">
        <f t="shared" ref="E29:AY29" si="15">SUM(E30:E33)</f>
        <v>0</v>
      </c>
      <c r="F29" s="76">
        <f t="shared" si="15"/>
        <v>0</v>
      </c>
      <c r="G29" s="76">
        <f t="shared" si="15"/>
        <v>0</v>
      </c>
      <c r="H29" s="76">
        <f t="shared" si="15"/>
        <v>0</v>
      </c>
      <c r="I29" s="76">
        <f t="shared" si="15"/>
        <v>0</v>
      </c>
      <c r="J29" s="76">
        <f t="shared" si="15"/>
        <v>0</v>
      </c>
      <c r="K29" s="76">
        <f t="shared" si="15"/>
        <v>0</v>
      </c>
      <c r="L29" s="76" t="s">
        <v>234</v>
      </c>
      <c r="M29" s="76" t="s">
        <v>234</v>
      </c>
      <c r="N29" s="76" t="s">
        <v>234</v>
      </c>
      <c r="O29" s="76" t="s">
        <v>234</v>
      </c>
      <c r="P29" s="76" t="s">
        <v>234</v>
      </c>
      <c r="Q29" s="76" t="s">
        <v>234</v>
      </c>
      <c r="R29" s="76" t="s">
        <v>234</v>
      </c>
      <c r="S29" s="76" t="s">
        <v>234</v>
      </c>
      <c r="T29" s="76">
        <f t="shared" si="15"/>
        <v>0</v>
      </c>
      <c r="U29" s="76">
        <f t="shared" si="15"/>
        <v>0</v>
      </c>
      <c r="V29" s="76">
        <f t="shared" si="15"/>
        <v>0</v>
      </c>
      <c r="W29" s="76">
        <f t="shared" si="15"/>
        <v>0</v>
      </c>
      <c r="X29" s="76">
        <f t="shared" si="15"/>
        <v>0</v>
      </c>
      <c r="Y29" s="76">
        <f t="shared" si="15"/>
        <v>0</v>
      </c>
      <c r="Z29" s="76">
        <f t="shared" si="15"/>
        <v>0</v>
      </c>
      <c r="AA29" s="76">
        <f t="shared" si="15"/>
        <v>0</v>
      </c>
      <c r="AB29" s="76" t="s">
        <v>234</v>
      </c>
      <c r="AC29" s="76" t="s">
        <v>234</v>
      </c>
      <c r="AD29" s="76">
        <f t="shared" si="15"/>
        <v>0</v>
      </c>
      <c r="AE29" s="76">
        <f t="shared" si="15"/>
        <v>0</v>
      </c>
      <c r="AF29" s="76">
        <f t="shared" si="15"/>
        <v>0</v>
      </c>
      <c r="AG29" s="76">
        <f t="shared" si="15"/>
        <v>0</v>
      </c>
      <c r="AH29" s="76" t="s">
        <v>234</v>
      </c>
      <c r="AI29" s="76" t="s">
        <v>234</v>
      </c>
      <c r="AJ29" s="90" t="s">
        <v>234</v>
      </c>
      <c r="AK29" s="90" t="s">
        <v>234</v>
      </c>
      <c r="AL29" s="90" t="s">
        <v>234</v>
      </c>
      <c r="AM29" s="90" t="s">
        <v>234</v>
      </c>
      <c r="AN29" s="85">
        <f t="shared" si="15"/>
        <v>0</v>
      </c>
      <c r="AO29" s="85">
        <f t="shared" si="15"/>
        <v>0</v>
      </c>
      <c r="AP29" s="85">
        <f t="shared" si="15"/>
        <v>0</v>
      </c>
      <c r="AQ29" s="85">
        <f t="shared" si="15"/>
        <v>0</v>
      </c>
      <c r="AR29" s="85">
        <f t="shared" si="15"/>
        <v>0</v>
      </c>
      <c r="AS29" s="85">
        <f t="shared" si="15"/>
        <v>0</v>
      </c>
      <c r="AT29" s="85">
        <f t="shared" si="15"/>
        <v>0</v>
      </c>
      <c r="AU29" s="85">
        <f t="shared" si="15"/>
        <v>0</v>
      </c>
      <c r="AV29" s="85">
        <f t="shared" si="15"/>
        <v>0</v>
      </c>
      <c r="AW29" s="85">
        <f t="shared" si="15"/>
        <v>0</v>
      </c>
      <c r="AX29" s="85">
        <f t="shared" si="15"/>
        <v>0</v>
      </c>
      <c r="AY29" s="85">
        <f t="shared" si="15"/>
        <v>0</v>
      </c>
    </row>
    <row r="30" spans="1:51" s="56" customFormat="1" ht="94.5" x14ac:dyDescent="0.2">
      <c r="A30" s="55" t="s">
        <v>50</v>
      </c>
      <c r="B30" s="72" t="s">
        <v>238</v>
      </c>
      <c r="C30" s="81" t="s">
        <v>239</v>
      </c>
      <c r="D30" s="78">
        <v>0</v>
      </c>
      <c r="E30" s="78">
        <v>0</v>
      </c>
      <c r="F30" s="78">
        <v>0</v>
      </c>
      <c r="G30" s="78">
        <v>0</v>
      </c>
      <c r="H30" s="78">
        <v>0</v>
      </c>
      <c r="I30" s="78">
        <v>0</v>
      </c>
      <c r="J30" s="78">
        <v>0</v>
      </c>
      <c r="K30" s="78">
        <v>0</v>
      </c>
      <c r="L30" s="78" t="s">
        <v>234</v>
      </c>
      <c r="M30" s="78" t="s">
        <v>234</v>
      </c>
      <c r="N30" s="78" t="s">
        <v>234</v>
      </c>
      <c r="O30" s="78" t="s">
        <v>234</v>
      </c>
      <c r="P30" s="78" t="s">
        <v>234</v>
      </c>
      <c r="Q30" s="78" t="s">
        <v>234</v>
      </c>
      <c r="R30" s="78" t="s">
        <v>234</v>
      </c>
      <c r="S30" s="78" t="s">
        <v>234</v>
      </c>
      <c r="T30" s="78">
        <v>0</v>
      </c>
      <c r="U30" s="78">
        <v>0</v>
      </c>
      <c r="V30" s="78">
        <v>0</v>
      </c>
      <c r="W30" s="78">
        <v>0</v>
      </c>
      <c r="X30" s="78">
        <v>0</v>
      </c>
      <c r="Y30" s="78">
        <v>0</v>
      </c>
      <c r="Z30" s="78">
        <v>0</v>
      </c>
      <c r="AA30" s="78">
        <v>0</v>
      </c>
      <c r="AB30" s="78" t="s">
        <v>234</v>
      </c>
      <c r="AC30" s="78" t="s">
        <v>234</v>
      </c>
      <c r="AD30" s="78">
        <v>0</v>
      </c>
      <c r="AE30" s="78">
        <v>0</v>
      </c>
      <c r="AF30" s="78">
        <v>0</v>
      </c>
      <c r="AG30" s="78">
        <v>0</v>
      </c>
      <c r="AH30" s="78" t="s">
        <v>234</v>
      </c>
      <c r="AI30" s="78" t="s">
        <v>234</v>
      </c>
      <c r="AJ30" s="78" t="s">
        <v>234</v>
      </c>
      <c r="AK30" s="78" t="s">
        <v>234</v>
      </c>
      <c r="AL30" s="78" t="s">
        <v>234</v>
      </c>
      <c r="AM30" s="78" t="s">
        <v>234</v>
      </c>
      <c r="AN30" s="82">
        <v>0</v>
      </c>
      <c r="AO30" s="82">
        <v>0</v>
      </c>
      <c r="AP30" s="82">
        <v>0</v>
      </c>
      <c r="AQ30" s="82">
        <v>0</v>
      </c>
      <c r="AR30" s="82">
        <v>0</v>
      </c>
      <c r="AS30" s="82">
        <v>0</v>
      </c>
      <c r="AT30" s="82">
        <v>0</v>
      </c>
      <c r="AU30" s="82">
        <v>0</v>
      </c>
      <c r="AV30" s="82">
        <v>0</v>
      </c>
      <c r="AW30" s="82">
        <v>0</v>
      </c>
      <c r="AX30" s="82">
        <v>0</v>
      </c>
      <c r="AY30" s="82">
        <v>0</v>
      </c>
    </row>
    <row r="31" spans="1:51" s="56" customFormat="1" ht="94.5" x14ac:dyDescent="0.2">
      <c r="A31" s="55" t="s">
        <v>50</v>
      </c>
      <c r="B31" s="72" t="s">
        <v>240</v>
      </c>
      <c r="C31" s="81" t="s">
        <v>241</v>
      </c>
      <c r="D31" s="78">
        <v>0</v>
      </c>
      <c r="E31" s="78">
        <v>0</v>
      </c>
      <c r="F31" s="78">
        <v>0</v>
      </c>
      <c r="G31" s="78">
        <v>0</v>
      </c>
      <c r="H31" s="78">
        <v>0</v>
      </c>
      <c r="I31" s="78">
        <v>0</v>
      </c>
      <c r="J31" s="78">
        <v>0</v>
      </c>
      <c r="K31" s="78">
        <v>0</v>
      </c>
      <c r="L31" s="78" t="s">
        <v>234</v>
      </c>
      <c r="M31" s="78" t="s">
        <v>234</v>
      </c>
      <c r="N31" s="78" t="s">
        <v>234</v>
      </c>
      <c r="O31" s="78" t="s">
        <v>234</v>
      </c>
      <c r="P31" s="78" t="s">
        <v>234</v>
      </c>
      <c r="Q31" s="78" t="s">
        <v>234</v>
      </c>
      <c r="R31" s="78" t="s">
        <v>234</v>
      </c>
      <c r="S31" s="78" t="s">
        <v>234</v>
      </c>
      <c r="T31" s="78">
        <v>0</v>
      </c>
      <c r="U31" s="78">
        <v>0</v>
      </c>
      <c r="V31" s="78">
        <v>0</v>
      </c>
      <c r="W31" s="78">
        <v>0</v>
      </c>
      <c r="X31" s="78">
        <v>0</v>
      </c>
      <c r="Y31" s="78">
        <v>0</v>
      </c>
      <c r="Z31" s="78">
        <v>0</v>
      </c>
      <c r="AA31" s="78">
        <v>0</v>
      </c>
      <c r="AB31" s="78" t="s">
        <v>234</v>
      </c>
      <c r="AC31" s="78" t="s">
        <v>234</v>
      </c>
      <c r="AD31" s="78">
        <v>0</v>
      </c>
      <c r="AE31" s="78">
        <v>0</v>
      </c>
      <c r="AF31" s="78">
        <v>0</v>
      </c>
      <c r="AG31" s="78">
        <v>0</v>
      </c>
      <c r="AH31" s="78" t="s">
        <v>234</v>
      </c>
      <c r="AI31" s="78" t="s">
        <v>234</v>
      </c>
      <c r="AJ31" s="78" t="s">
        <v>234</v>
      </c>
      <c r="AK31" s="78" t="s">
        <v>234</v>
      </c>
      <c r="AL31" s="78" t="s">
        <v>234</v>
      </c>
      <c r="AM31" s="78" t="s">
        <v>234</v>
      </c>
      <c r="AN31" s="82">
        <v>0</v>
      </c>
      <c r="AO31" s="82">
        <v>0</v>
      </c>
      <c r="AP31" s="82">
        <v>0</v>
      </c>
      <c r="AQ31" s="82">
        <v>0</v>
      </c>
      <c r="AR31" s="82">
        <v>0</v>
      </c>
      <c r="AS31" s="82">
        <v>0</v>
      </c>
      <c r="AT31" s="82">
        <v>0</v>
      </c>
      <c r="AU31" s="82">
        <v>0</v>
      </c>
      <c r="AV31" s="82">
        <v>0</v>
      </c>
      <c r="AW31" s="82">
        <v>0</v>
      </c>
      <c r="AX31" s="82">
        <v>0</v>
      </c>
      <c r="AY31" s="82">
        <v>0</v>
      </c>
    </row>
    <row r="32" spans="1:51" s="56" customFormat="1" ht="94.5" x14ac:dyDescent="0.2">
      <c r="A32" s="55" t="s">
        <v>50</v>
      </c>
      <c r="B32" s="72" t="s">
        <v>242</v>
      </c>
      <c r="C32" s="81" t="s">
        <v>243</v>
      </c>
      <c r="D32" s="78">
        <v>0</v>
      </c>
      <c r="E32" s="78">
        <v>0</v>
      </c>
      <c r="F32" s="78">
        <v>0</v>
      </c>
      <c r="G32" s="78">
        <v>0</v>
      </c>
      <c r="H32" s="78">
        <v>0</v>
      </c>
      <c r="I32" s="78">
        <v>0</v>
      </c>
      <c r="J32" s="78">
        <v>0</v>
      </c>
      <c r="K32" s="78">
        <v>0</v>
      </c>
      <c r="L32" s="78" t="s">
        <v>234</v>
      </c>
      <c r="M32" s="78" t="s">
        <v>234</v>
      </c>
      <c r="N32" s="78" t="s">
        <v>234</v>
      </c>
      <c r="O32" s="78" t="s">
        <v>234</v>
      </c>
      <c r="P32" s="78" t="s">
        <v>234</v>
      </c>
      <c r="Q32" s="78" t="s">
        <v>234</v>
      </c>
      <c r="R32" s="78" t="s">
        <v>234</v>
      </c>
      <c r="S32" s="78" t="s">
        <v>234</v>
      </c>
      <c r="T32" s="78">
        <v>0</v>
      </c>
      <c r="U32" s="78">
        <v>0</v>
      </c>
      <c r="V32" s="78">
        <v>0</v>
      </c>
      <c r="W32" s="78">
        <v>0</v>
      </c>
      <c r="X32" s="78">
        <v>0</v>
      </c>
      <c r="Y32" s="78">
        <v>0</v>
      </c>
      <c r="Z32" s="78">
        <v>0</v>
      </c>
      <c r="AA32" s="78">
        <v>0</v>
      </c>
      <c r="AB32" s="78" t="s">
        <v>234</v>
      </c>
      <c r="AC32" s="78" t="s">
        <v>234</v>
      </c>
      <c r="AD32" s="78">
        <v>0</v>
      </c>
      <c r="AE32" s="78">
        <v>0</v>
      </c>
      <c r="AF32" s="78">
        <v>0</v>
      </c>
      <c r="AG32" s="78">
        <v>0</v>
      </c>
      <c r="AH32" s="78" t="s">
        <v>234</v>
      </c>
      <c r="AI32" s="78" t="s">
        <v>234</v>
      </c>
      <c r="AJ32" s="78" t="s">
        <v>234</v>
      </c>
      <c r="AK32" s="78" t="s">
        <v>234</v>
      </c>
      <c r="AL32" s="78" t="s">
        <v>234</v>
      </c>
      <c r="AM32" s="78" t="s">
        <v>234</v>
      </c>
      <c r="AN32" s="82">
        <v>0</v>
      </c>
      <c r="AO32" s="82">
        <v>0</v>
      </c>
      <c r="AP32" s="82">
        <v>0</v>
      </c>
      <c r="AQ32" s="82">
        <v>0</v>
      </c>
      <c r="AR32" s="82">
        <v>0</v>
      </c>
      <c r="AS32" s="82">
        <v>0</v>
      </c>
      <c r="AT32" s="82">
        <v>0</v>
      </c>
      <c r="AU32" s="82">
        <v>0</v>
      </c>
      <c r="AV32" s="82">
        <v>0</v>
      </c>
      <c r="AW32" s="82">
        <v>0</v>
      </c>
      <c r="AX32" s="82">
        <v>0</v>
      </c>
      <c r="AY32" s="82">
        <v>0</v>
      </c>
    </row>
    <row r="33" spans="1:51" s="56" customFormat="1" ht="110.25" x14ac:dyDescent="0.2">
      <c r="A33" s="55" t="s">
        <v>50</v>
      </c>
      <c r="B33" s="72" t="s">
        <v>244</v>
      </c>
      <c r="C33" s="81" t="s">
        <v>245</v>
      </c>
      <c r="D33" s="78">
        <v>0</v>
      </c>
      <c r="E33" s="78">
        <v>0</v>
      </c>
      <c r="F33" s="78">
        <v>0</v>
      </c>
      <c r="G33" s="78">
        <v>0</v>
      </c>
      <c r="H33" s="78">
        <v>0</v>
      </c>
      <c r="I33" s="78">
        <v>0</v>
      </c>
      <c r="J33" s="78">
        <v>0</v>
      </c>
      <c r="K33" s="78">
        <v>0</v>
      </c>
      <c r="L33" s="78" t="s">
        <v>234</v>
      </c>
      <c r="M33" s="78" t="s">
        <v>234</v>
      </c>
      <c r="N33" s="78" t="s">
        <v>234</v>
      </c>
      <c r="O33" s="78" t="s">
        <v>234</v>
      </c>
      <c r="P33" s="78" t="s">
        <v>234</v>
      </c>
      <c r="Q33" s="78" t="s">
        <v>234</v>
      </c>
      <c r="R33" s="78" t="s">
        <v>234</v>
      </c>
      <c r="S33" s="78" t="s">
        <v>234</v>
      </c>
      <c r="T33" s="78">
        <v>0</v>
      </c>
      <c r="U33" s="78">
        <v>0</v>
      </c>
      <c r="V33" s="78">
        <v>0</v>
      </c>
      <c r="W33" s="78">
        <v>0</v>
      </c>
      <c r="X33" s="78">
        <v>0</v>
      </c>
      <c r="Y33" s="78">
        <v>0</v>
      </c>
      <c r="Z33" s="78">
        <v>0</v>
      </c>
      <c r="AA33" s="78">
        <v>0</v>
      </c>
      <c r="AB33" s="78" t="s">
        <v>234</v>
      </c>
      <c r="AC33" s="78" t="s">
        <v>234</v>
      </c>
      <c r="AD33" s="78">
        <v>0</v>
      </c>
      <c r="AE33" s="78">
        <v>0</v>
      </c>
      <c r="AF33" s="78">
        <v>0</v>
      </c>
      <c r="AG33" s="78">
        <v>0</v>
      </c>
      <c r="AH33" s="78" t="s">
        <v>234</v>
      </c>
      <c r="AI33" s="78" t="s">
        <v>234</v>
      </c>
      <c r="AJ33" s="78" t="s">
        <v>234</v>
      </c>
      <c r="AK33" s="78" t="s">
        <v>234</v>
      </c>
      <c r="AL33" s="78" t="s">
        <v>234</v>
      </c>
      <c r="AM33" s="78" t="s">
        <v>234</v>
      </c>
      <c r="AN33" s="82">
        <v>0</v>
      </c>
      <c r="AO33" s="82">
        <v>0</v>
      </c>
      <c r="AP33" s="82">
        <v>0</v>
      </c>
      <c r="AQ33" s="82">
        <v>0</v>
      </c>
      <c r="AR33" s="82">
        <v>0</v>
      </c>
      <c r="AS33" s="82">
        <v>0</v>
      </c>
      <c r="AT33" s="82">
        <v>0</v>
      </c>
      <c r="AU33" s="82">
        <v>0</v>
      </c>
      <c r="AV33" s="82">
        <v>0</v>
      </c>
      <c r="AW33" s="82">
        <v>0</v>
      </c>
      <c r="AX33" s="82">
        <v>0</v>
      </c>
      <c r="AY33" s="82">
        <v>0</v>
      </c>
    </row>
    <row r="34" spans="1:51" s="12" customFormat="1" ht="47.25" x14ac:dyDescent="0.2">
      <c r="A34" s="24" t="s">
        <v>41</v>
      </c>
      <c r="B34" s="16" t="s">
        <v>142</v>
      </c>
      <c r="C34" s="25" t="s">
        <v>137</v>
      </c>
      <c r="D34" s="75">
        <f>D35+D36</f>
        <v>0</v>
      </c>
      <c r="E34" s="75">
        <f t="shared" ref="E34:AY34" si="16">E35+E36</f>
        <v>0</v>
      </c>
      <c r="F34" s="75">
        <f t="shared" si="16"/>
        <v>0</v>
      </c>
      <c r="G34" s="75">
        <f t="shared" si="16"/>
        <v>0</v>
      </c>
      <c r="H34" s="75">
        <f t="shared" si="16"/>
        <v>0</v>
      </c>
      <c r="I34" s="75">
        <f t="shared" si="16"/>
        <v>0</v>
      </c>
      <c r="J34" s="75">
        <f t="shared" si="16"/>
        <v>0</v>
      </c>
      <c r="K34" s="75">
        <f t="shared" si="16"/>
        <v>0</v>
      </c>
      <c r="L34" s="75" t="s">
        <v>234</v>
      </c>
      <c r="M34" s="75" t="s">
        <v>234</v>
      </c>
      <c r="N34" s="75" t="s">
        <v>234</v>
      </c>
      <c r="O34" s="75" t="s">
        <v>234</v>
      </c>
      <c r="P34" s="75" t="s">
        <v>234</v>
      </c>
      <c r="Q34" s="75" t="s">
        <v>234</v>
      </c>
      <c r="R34" s="75" t="s">
        <v>234</v>
      </c>
      <c r="S34" s="75" t="s">
        <v>234</v>
      </c>
      <c r="T34" s="75">
        <f t="shared" si="16"/>
        <v>0</v>
      </c>
      <c r="U34" s="75">
        <f t="shared" si="16"/>
        <v>0</v>
      </c>
      <c r="V34" s="75">
        <f t="shared" si="16"/>
        <v>0</v>
      </c>
      <c r="W34" s="75">
        <f t="shared" si="16"/>
        <v>0</v>
      </c>
      <c r="X34" s="75">
        <f t="shared" si="16"/>
        <v>0</v>
      </c>
      <c r="Y34" s="75">
        <f t="shared" si="16"/>
        <v>0</v>
      </c>
      <c r="Z34" s="75">
        <f t="shared" si="16"/>
        <v>0</v>
      </c>
      <c r="AA34" s="75">
        <f t="shared" si="16"/>
        <v>0</v>
      </c>
      <c r="AB34" s="75" t="s">
        <v>234</v>
      </c>
      <c r="AC34" s="75" t="s">
        <v>234</v>
      </c>
      <c r="AD34" s="75">
        <f t="shared" si="16"/>
        <v>0</v>
      </c>
      <c r="AE34" s="75">
        <f t="shared" si="16"/>
        <v>0</v>
      </c>
      <c r="AF34" s="75">
        <f t="shared" si="16"/>
        <v>0</v>
      </c>
      <c r="AG34" s="75">
        <f t="shared" si="16"/>
        <v>0</v>
      </c>
      <c r="AH34" s="75" t="s">
        <v>234</v>
      </c>
      <c r="AI34" s="75" t="s">
        <v>234</v>
      </c>
      <c r="AJ34" s="89" t="s">
        <v>234</v>
      </c>
      <c r="AK34" s="89" t="s">
        <v>234</v>
      </c>
      <c r="AL34" s="89" t="s">
        <v>234</v>
      </c>
      <c r="AM34" s="89" t="s">
        <v>234</v>
      </c>
      <c r="AN34" s="84">
        <f t="shared" si="16"/>
        <v>0</v>
      </c>
      <c r="AO34" s="84">
        <f t="shared" si="16"/>
        <v>0</v>
      </c>
      <c r="AP34" s="84">
        <f t="shared" si="16"/>
        <v>0</v>
      </c>
      <c r="AQ34" s="84">
        <f t="shared" si="16"/>
        <v>0</v>
      </c>
      <c r="AR34" s="84">
        <f t="shared" si="16"/>
        <v>0</v>
      </c>
      <c r="AS34" s="84">
        <f t="shared" si="16"/>
        <v>0</v>
      </c>
      <c r="AT34" s="84">
        <f t="shared" si="16"/>
        <v>0</v>
      </c>
      <c r="AU34" s="84">
        <f t="shared" si="16"/>
        <v>0</v>
      </c>
      <c r="AV34" s="84">
        <f t="shared" si="16"/>
        <v>0</v>
      </c>
      <c r="AW34" s="84">
        <f t="shared" si="16"/>
        <v>0</v>
      </c>
      <c r="AX34" s="84">
        <f t="shared" si="16"/>
        <v>0</v>
      </c>
      <c r="AY34" s="84">
        <f t="shared" si="16"/>
        <v>0</v>
      </c>
    </row>
    <row r="35" spans="1:51" s="12" customFormat="1" ht="78.75" x14ac:dyDescent="0.2">
      <c r="A35" s="33" t="s">
        <v>51</v>
      </c>
      <c r="B35" s="34" t="s">
        <v>143</v>
      </c>
      <c r="C35" s="35" t="s">
        <v>137</v>
      </c>
      <c r="D35" s="76">
        <v>0</v>
      </c>
      <c r="E35" s="76">
        <v>0</v>
      </c>
      <c r="F35" s="76">
        <v>0</v>
      </c>
      <c r="G35" s="76">
        <v>0</v>
      </c>
      <c r="H35" s="76">
        <v>0</v>
      </c>
      <c r="I35" s="76">
        <v>0</v>
      </c>
      <c r="J35" s="76">
        <v>0</v>
      </c>
      <c r="K35" s="76">
        <v>0</v>
      </c>
      <c r="L35" s="76" t="s">
        <v>234</v>
      </c>
      <c r="M35" s="76" t="s">
        <v>234</v>
      </c>
      <c r="N35" s="76" t="s">
        <v>234</v>
      </c>
      <c r="O35" s="76" t="s">
        <v>234</v>
      </c>
      <c r="P35" s="76" t="s">
        <v>234</v>
      </c>
      <c r="Q35" s="76" t="s">
        <v>234</v>
      </c>
      <c r="R35" s="76" t="s">
        <v>234</v>
      </c>
      <c r="S35" s="76" t="s">
        <v>234</v>
      </c>
      <c r="T35" s="76">
        <v>0</v>
      </c>
      <c r="U35" s="76">
        <v>0</v>
      </c>
      <c r="V35" s="76">
        <v>0</v>
      </c>
      <c r="W35" s="76">
        <v>0</v>
      </c>
      <c r="X35" s="76">
        <v>0</v>
      </c>
      <c r="Y35" s="76">
        <v>0</v>
      </c>
      <c r="Z35" s="76">
        <v>0</v>
      </c>
      <c r="AA35" s="76">
        <v>0</v>
      </c>
      <c r="AB35" s="76" t="s">
        <v>234</v>
      </c>
      <c r="AC35" s="76" t="s">
        <v>234</v>
      </c>
      <c r="AD35" s="76">
        <v>0</v>
      </c>
      <c r="AE35" s="76">
        <v>0</v>
      </c>
      <c r="AF35" s="76">
        <v>0</v>
      </c>
      <c r="AG35" s="76">
        <v>0</v>
      </c>
      <c r="AH35" s="76" t="s">
        <v>234</v>
      </c>
      <c r="AI35" s="76" t="s">
        <v>234</v>
      </c>
      <c r="AJ35" s="90" t="s">
        <v>234</v>
      </c>
      <c r="AK35" s="90" t="s">
        <v>234</v>
      </c>
      <c r="AL35" s="90" t="s">
        <v>234</v>
      </c>
      <c r="AM35" s="90" t="s">
        <v>234</v>
      </c>
      <c r="AN35" s="85">
        <v>0</v>
      </c>
      <c r="AO35" s="85">
        <v>0</v>
      </c>
      <c r="AP35" s="85">
        <v>0</v>
      </c>
      <c r="AQ35" s="85">
        <v>0</v>
      </c>
      <c r="AR35" s="85">
        <v>0</v>
      </c>
      <c r="AS35" s="85">
        <v>0</v>
      </c>
      <c r="AT35" s="85">
        <v>0</v>
      </c>
      <c r="AU35" s="85">
        <v>0</v>
      </c>
      <c r="AV35" s="85">
        <v>0</v>
      </c>
      <c r="AW35" s="85">
        <v>0</v>
      </c>
      <c r="AX35" s="85">
        <v>0</v>
      </c>
      <c r="AY35" s="85">
        <v>0</v>
      </c>
    </row>
    <row r="36" spans="1:51" s="12" customFormat="1" ht="47.25" x14ac:dyDescent="0.2">
      <c r="A36" s="33" t="s">
        <v>52</v>
      </c>
      <c r="B36" s="34" t="s">
        <v>144</v>
      </c>
      <c r="C36" s="35" t="s">
        <v>137</v>
      </c>
      <c r="D36" s="76">
        <v>0</v>
      </c>
      <c r="E36" s="76">
        <v>0</v>
      </c>
      <c r="F36" s="76">
        <v>0</v>
      </c>
      <c r="G36" s="76">
        <v>0</v>
      </c>
      <c r="H36" s="76">
        <v>0</v>
      </c>
      <c r="I36" s="76">
        <v>0</v>
      </c>
      <c r="J36" s="76">
        <v>0</v>
      </c>
      <c r="K36" s="76">
        <v>0</v>
      </c>
      <c r="L36" s="76" t="s">
        <v>234</v>
      </c>
      <c r="M36" s="76" t="s">
        <v>234</v>
      </c>
      <c r="N36" s="76" t="s">
        <v>234</v>
      </c>
      <c r="O36" s="76" t="s">
        <v>234</v>
      </c>
      <c r="P36" s="76" t="s">
        <v>234</v>
      </c>
      <c r="Q36" s="76" t="s">
        <v>234</v>
      </c>
      <c r="R36" s="76" t="s">
        <v>234</v>
      </c>
      <c r="S36" s="76" t="s">
        <v>234</v>
      </c>
      <c r="T36" s="76">
        <v>0</v>
      </c>
      <c r="U36" s="76">
        <v>0</v>
      </c>
      <c r="V36" s="76">
        <v>0</v>
      </c>
      <c r="W36" s="76">
        <v>0</v>
      </c>
      <c r="X36" s="76">
        <v>0</v>
      </c>
      <c r="Y36" s="76">
        <v>0</v>
      </c>
      <c r="Z36" s="76">
        <v>0</v>
      </c>
      <c r="AA36" s="76">
        <v>0</v>
      </c>
      <c r="AB36" s="76" t="s">
        <v>234</v>
      </c>
      <c r="AC36" s="76" t="s">
        <v>234</v>
      </c>
      <c r="AD36" s="76">
        <v>0</v>
      </c>
      <c r="AE36" s="76">
        <v>0</v>
      </c>
      <c r="AF36" s="76">
        <v>0</v>
      </c>
      <c r="AG36" s="76">
        <v>0</v>
      </c>
      <c r="AH36" s="76" t="s">
        <v>234</v>
      </c>
      <c r="AI36" s="76" t="s">
        <v>234</v>
      </c>
      <c r="AJ36" s="90" t="s">
        <v>234</v>
      </c>
      <c r="AK36" s="90" t="s">
        <v>234</v>
      </c>
      <c r="AL36" s="90" t="s">
        <v>234</v>
      </c>
      <c r="AM36" s="90" t="s">
        <v>234</v>
      </c>
      <c r="AN36" s="85">
        <v>0</v>
      </c>
      <c r="AO36" s="85">
        <v>0</v>
      </c>
      <c r="AP36" s="85">
        <v>0</v>
      </c>
      <c r="AQ36" s="85">
        <v>0</v>
      </c>
      <c r="AR36" s="85">
        <v>0</v>
      </c>
      <c r="AS36" s="85">
        <v>0</v>
      </c>
      <c r="AT36" s="85">
        <v>0</v>
      </c>
      <c r="AU36" s="85">
        <v>0</v>
      </c>
      <c r="AV36" s="85">
        <v>0</v>
      </c>
      <c r="AW36" s="85">
        <v>0</v>
      </c>
      <c r="AX36" s="85">
        <v>0</v>
      </c>
      <c r="AY36" s="85">
        <v>0</v>
      </c>
    </row>
    <row r="37" spans="1:51" s="12" customFormat="1" ht="63" x14ac:dyDescent="0.2">
      <c r="A37" s="24" t="s">
        <v>42</v>
      </c>
      <c r="B37" s="16" t="s">
        <v>145</v>
      </c>
      <c r="C37" s="25" t="s">
        <v>137</v>
      </c>
      <c r="D37" s="75">
        <v>0</v>
      </c>
      <c r="E37" s="75">
        <v>0</v>
      </c>
      <c r="F37" s="75">
        <v>0</v>
      </c>
      <c r="G37" s="75">
        <v>0</v>
      </c>
      <c r="H37" s="75">
        <v>0</v>
      </c>
      <c r="I37" s="75">
        <v>0</v>
      </c>
      <c r="J37" s="75">
        <v>0</v>
      </c>
      <c r="K37" s="75">
        <v>0</v>
      </c>
      <c r="L37" s="75" t="s">
        <v>234</v>
      </c>
      <c r="M37" s="75" t="s">
        <v>234</v>
      </c>
      <c r="N37" s="75" t="s">
        <v>234</v>
      </c>
      <c r="O37" s="75" t="s">
        <v>234</v>
      </c>
      <c r="P37" s="75" t="s">
        <v>234</v>
      </c>
      <c r="Q37" s="75" t="s">
        <v>234</v>
      </c>
      <c r="R37" s="75" t="s">
        <v>234</v>
      </c>
      <c r="S37" s="75" t="s">
        <v>234</v>
      </c>
      <c r="T37" s="75">
        <v>0</v>
      </c>
      <c r="U37" s="75">
        <v>0</v>
      </c>
      <c r="V37" s="75">
        <v>0</v>
      </c>
      <c r="W37" s="75">
        <v>0</v>
      </c>
      <c r="X37" s="75">
        <v>0</v>
      </c>
      <c r="Y37" s="75">
        <v>0</v>
      </c>
      <c r="Z37" s="75">
        <v>0</v>
      </c>
      <c r="AA37" s="75">
        <v>0</v>
      </c>
      <c r="AB37" s="75" t="s">
        <v>234</v>
      </c>
      <c r="AC37" s="75" t="s">
        <v>234</v>
      </c>
      <c r="AD37" s="75">
        <v>0</v>
      </c>
      <c r="AE37" s="75">
        <v>0</v>
      </c>
      <c r="AF37" s="75">
        <v>0</v>
      </c>
      <c r="AG37" s="75">
        <v>0</v>
      </c>
      <c r="AH37" s="75" t="s">
        <v>234</v>
      </c>
      <c r="AI37" s="75" t="s">
        <v>234</v>
      </c>
      <c r="AJ37" s="89" t="s">
        <v>234</v>
      </c>
      <c r="AK37" s="89" t="s">
        <v>234</v>
      </c>
      <c r="AL37" s="89" t="s">
        <v>234</v>
      </c>
      <c r="AM37" s="89" t="s">
        <v>234</v>
      </c>
      <c r="AN37" s="84">
        <v>0</v>
      </c>
      <c r="AO37" s="84">
        <v>0</v>
      </c>
      <c r="AP37" s="84">
        <v>0</v>
      </c>
      <c r="AQ37" s="84">
        <v>0</v>
      </c>
      <c r="AR37" s="84">
        <v>0</v>
      </c>
      <c r="AS37" s="84">
        <v>0</v>
      </c>
      <c r="AT37" s="84">
        <v>0</v>
      </c>
      <c r="AU37" s="84">
        <v>0</v>
      </c>
      <c r="AV37" s="84">
        <v>0</v>
      </c>
      <c r="AW37" s="84">
        <v>0</v>
      </c>
      <c r="AX37" s="84">
        <v>0</v>
      </c>
      <c r="AY37" s="84">
        <v>0</v>
      </c>
    </row>
    <row r="38" spans="1:51" s="12" customFormat="1" ht="94.5" x14ac:dyDescent="0.2">
      <c r="A38" s="16" t="s">
        <v>43</v>
      </c>
      <c r="B38" s="16" t="s">
        <v>76</v>
      </c>
      <c r="C38" s="25" t="s">
        <v>137</v>
      </c>
      <c r="D38" s="75">
        <f>D39+D65</f>
        <v>0</v>
      </c>
      <c r="E38" s="75">
        <f>E39+E65</f>
        <v>0</v>
      </c>
      <c r="F38" s="75">
        <f>F39+F65</f>
        <v>0</v>
      </c>
      <c r="G38" s="75">
        <f>G39+G65</f>
        <v>0</v>
      </c>
      <c r="H38" s="75">
        <f>H39+H65</f>
        <v>0</v>
      </c>
      <c r="I38" s="75">
        <f>I39+I65</f>
        <v>0</v>
      </c>
      <c r="J38" s="75">
        <f>J39+J65</f>
        <v>0</v>
      </c>
      <c r="K38" s="75">
        <f>K39+K65</f>
        <v>0</v>
      </c>
      <c r="L38" s="75" t="s">
        <v>234</v>
      </c>
      <c r="M38" s="75" t="s">
        <v>234</v>
      </c>
      <c r="N38" s="75" t="s">
        <v>234</v>
      </c>
      <c r="O38" s="75" t="s">
        <v>234</v>
      </c>
      <c r="P38" s="75" t="s">
        <v>234</v>
      </c>
      <c r="Q38" s="75" t="s">
        <v>234</v>
      </c>
      <c r="R38" s="75" t="s">
        <v>234</v>
      </c>
      <c r="S38" s="75" t="s">
        <v>234</v>
      </c>
      <c r="T38" s="75">
        <f>T39+T65</f>
        <v>0</v>
      </c>
      <c r="U38" s="75">
        <f>U39+U65</f>
        <v>0</v>
      </c>
      <c r="V38" s="75">
        <f>V39+V65</f>
        <v>0</v>
      </c>
      <c r="W38" s="75">
        <f>W39+W65</f>
        <v>0</v>
      </c>
      <c r="X38" s="75">
        <f>X39+X65</f>
        <v>0</v>
      </c>
      <c r="Y38" s="75">
        <f>Y39+Y65</f>
        <v>0</v>
      </c>
      <c r="Z38" s="75">
        <f>Z39+Z65</f>
        <v>0</v>
      </c>
      <c r="AA38" s="75">
        <f>AA39+AA65</f>
        <v>0</v>
      </c>
      <c r="AB38" s="75" t="s">
        <v>234</v>
      </c>
      <c r="AC38" s="75" t="s">
        <v>234</v>
      </c>
      <c r="AD38" s="75">
        <f>AD39+AD65</f>
        <v>0</v>
      </c>
      <c r="AE38" s="75">
        <f>AE39+AE65</f>
        <v>0</v>
      </c>
      <c r="AF38" s="75">
        <f>AF39+AF65</f>
        <v>0</v>
      </c>
      <c r="AG38" s="75">
        <f>AG39+AG65</f>
        <v>0</v>
      </c>
      <c r="AH38" s="75" t="s">
        <v>234</v>
      </c>
      <c r="AI38" s="75" t="s">
        <v>234</v>
      </c>
      <c r="AJ38" s="89" t="s">
        <v>234</v>
      </c>
      <c r="AK38" s="89" t="s">
        <v>234</v>
      </c>
      <c r="AL38" s="89" t="s">
        <v>234</v>
      </c>
      <c r="AM38" s="89" t="s">
        <v>234</v>
      </c>
      <c r="AN38" s="84">
        <f>AN39+AN65</f>
        <v>0</v>
      </c>
      <c r="AO38" s="84">
        <f>AO39+AO65</f>
        <v>0</v>
      </c>
      <c r="AP38" s="84">
        <f>AP39+AP65</f>
        <v>0</v>
      </c>
      <c r="AQ38" s="84">
        <f>AQ39+AQ65</f>
        <v>0</v>
      </c>
      <c r="AR38" s="84">
        <f>AR39+AR65</f>
        <v>0</v>
      </c>
      <c r="AS38" s="84">
        <f>AS39+AS65</f>
        <v>0</v>
      </c>
      <c r="AT38" s="84">
        <f>AT39+AT65</f>
        <v>0</v>
      </c>
      <c r="AU38" s="84">
        <f>AU39+AU65</f>
        <v>0</v>
      </c>
      <c r="AV38" s="84">
        <f>AV39+AV65</f>
        <v>0</v>
      </c>
      <c r="AW38" s="84">
        <f>AW39+AW65</f>
        <v>0</v>
      </c>
      <c r="AX38" s="84">
        <f>AX39+AX65</f>
        <v>0</v>
      </c>
      <c r="AY38" s="84">
        <f>AY39+AY65</f>
        <v>0</v>
      </c>
    </row>
    <row r="39" spans="1:51" s="12" customFormat="1" ht="78.75" x14ac:dyDescent="0.2">
      <c r="A39" s="37" t="s">
        <v>53</v>
      </c>
      <c r="B39" s="34" t="s">
        <v>77</v>
      </c>
      <c r="C39" s="38" t="s">
        <v>137</v>
      </c>
      <c r="D39" s="76">
        <f>SUM(D40:D64)</f>
        <v>0</v>
      </c>
      <c r="E39" s="76">
        <f>SUM(E40:E64)</f>
        <v>0</v>
      </c>
      <c r="F39" s="76">
        <f>SUM(F40:F64)</f>
        <v>0</v>
      </c>
      <c r="G39" s="76">
        <f>SUM(G40:G64)</f>
        <v>0</v>
      </c>
      <c r="H39" s="76">
        <f>SUM(H40:H64)</f>
        <v>0</v>
      </c>
      <c r="I39" s="76">
        <f>SUM(I40:I64)</f>
        <v>0</v>
      </c>
      <c r="J39" s="76">
        <f>SUM(J40:J64)</f>
        <v>0</v>
      </c>
      <c r="K39" s="76">
        <f>SUM(K40:K64)</f>
        <v>0</v>
      </c>
      <c r="L39" s="76" t="s">
        <v>234</v>
      </c>
      <c r="M39" s="76" t="s">
        <v>234</v>
      </c>
      <c r="N39" s="76" t="s">
        <v>234</v>
      </c>
      <c r="O39" s="76" t="s">
        <v>234</v>
      </c>
      <c r="P39" s="76" t="s">
        <v>234</v>
      </c>
      <c r="Q39" s="76" t="s">
        <v>234</v>
      </c>
      <c r="R39" s="76" t="s">
        <v>234</v>
      </c>
      <c r="S39" s="76" t="s">
        <v>234</v>
      </c>
      <c r="T39" s="76">
        <f>SUM(T40:T64)</f>
        <v>0</v>
      </c>
      <c r="U39" s="76">
        <f>SUM(U40:U64)</f>
        <v>0</v>
      </c>
      <c r="V39" s="76">
        <f>SUM(V40:V64)</f>
        <v>0</v>
      </c>
      <c r="W39" s="76">
        <f>SUM(W40:W64)</f>
        <v>0</v>
      </c>
      <c r="X39" s="76">
        <f>SUM(X40:X64)</f>
        <v>0</v>
      </c>
      <c r="Y39" s="76">
        <f>SUM(Y40:Y64)</f>
        <v>0</v>
      </c>
      <c r="Z39" s="76">
        <f>SUM(Z40:Z64)</f>
        <v>0</v>
      </c>
      <c r="AA39" s="76">
        <f>SUM(AA40:AA64)</f>
        <v>0</v>
      </c>
      <c r="AB39" s="76" t="s">
        <v>234</v>
      </c>
      <c r="AC39" s="76" t="s">
        <v>234</v>
      </c>
      <c r="AD39" s="76">
        <f>SUM(AD40:AD64)</f>
        <v>0</v>
      </c>
      <c r="AE39" s="76">
        <f>SUM(AE40:AE64)</f>
        <v>0</v>
      </c>
      <c r="AF39" s="76">
        <f>SUM(AF40:AF64)</f>
        <v>0</v>
      </c>
      <c r="AG39" s="76">
        <f>SUM(AG40:AG64)</f>
        <v>0</v>
      </c>
      <c r="AH39" s="76" t="s">
        <v>234</v>
      </c>
      <c r="AI39" s="76" t="s">
        <v>234</v>
      </c>
      <c r="AJ39" s="90" t="s">
        <v>234</v>
      </c>
      <c r="AK39" s="90" t="s">
        <v>234</v>
      </c>
      <c r="AL39" s="90" t="s">
        <v>234</v>
      </c>
      <c r="AM39" s="90" t="s">
        <v>234</v>
      </c>
      <c r="AN39" s="85">
        <f>SUM(AN40:AN64)</f>
        <v>0</v>
      </c>
      <c r="AO39" s="85">
        <f>SUM(AO40:AO64)</f>
        <v>0</v>
      </c>
      <c r="AP39" s="85">
        <f>SUM(AP40:AP64)</f>
        <v>0</v>
      </c>
      <c r="AQ39" s="85">
        <f>SUM(AQ40:AQ64)</f>
        <v>0</v>
      </c>
      <c r="AR39" s="85">
        <f>SUM(AR40:AR64)</f>
        <v>0</v>
      </c>
      <c r="AS39" s="85">
        <f>SUM(AS40:AS64)</f>
        <v>0</v>
      </c>
      <c r="AT39" s="85">
        <f>SUM(AT40:AT64)</f>
        <v>0</v>
      </c>
      <c r="AU39" s="85">
        <f>SUM(AU40:AU64)</f>
        <v>0</v>
      </c>
      <c r="AV39" s="85">
        <f>SUM(AV40:AV64)</f>
        <v>0</v>
      </c>
      <c r="AW39" s="85">
        <f>SUM(AW40:AW64)</f>
        <v>0</v>
      </c>
      <c r="AX39" s="85">
        <f>SUM(AX40:AX64)</f>
        <v>0</v>
      </c>
      <c r="AY39" s="85">
        <f>SUM(AY40:AY64)</f>
        <v>0</v>
      </c>
    </row>
    <row r="40" spans="1:51" s="56" customFormat="1" ht="126" x14ac:dyDescent="0.2">
      <c r="A40" s="55" t="s">
        <v>53</v>
      </c>
      <c r="B40" s="72" t="s">
        <v>246</v>
      </c>
      <c r="C40" s="81" t="s">
        <v>247</v>
      </c>
      <c r="D40" s="78">
        <v>0</v>
      </c>
      <c r="E40" s="78">
        <v>0</v>
      </c>
      <c r="F40" s="78">
        <v>0</v>
      </c>
      <c r="G40" s="78">
        <v>0</v>
      </c>
      <c r="H40" s="78">
        <v>0</v>
      </c>
      <c r="I40" s="78">
        <v>0</v>
      </c>
      <c r="J40" s="78">
        <v>0</v>
      </c>
      <c r="K40" s="78">
        <v>0</v>
      </c>
      <c r="L40" s="78" t="s">
        <v>234</v>
      </c>
      <c r="M40" s="78" t="s">
        <v>234</v>
      </c>
      <c r="N40" s="78" t="s">
        <v>234</v>
      </c>
      <c r="O40" s="78" t="s">
        <v>234</v>
      </c>
      <c r="P40" s="78" t="s">
        <v>234</v>
      </c>
      <c r="Q40" s="78" t="s">
        <v>234</v>
      </c>
      <c r="R40" s="78" t="s">
        <v>234</v>
      </c>
      <c r="S40" s="78" t="s">
        <v>234</v>
      </c>
      <c r="T40" s="78">
        <v>0</v>
      </c>
      <c r="U40" s="78">
        <v>0</v>
      </c>
      <c r="V40" s="78">
        <v>0</v>
      </c>
      <c r="W40" s="78">
        <v>0</v>
      </c>
      <c r="X40" s="78">
        <v>0</v>
      </c>
      <c r="Y40" s="78">
        <v>0</v>
      </c>
      <c r="Z40" s="78">
        <v>0</v>
      </c>
      <c r="AA40" s="78">
        <v>0</v>
      </c>
      <c r="AB40" s="78" t="s">
        <v>234</v>
      </c>
      <c r="AC40" s="78" t="s">
        <v>234</v>
      </c>
      <c r="AD40" s="78">
        <v>0</v>
      </c>
      <c r="AE40" s="78">
        <v>0</v>
      </c>
      <c r="AF40" s="78">
        <v>0</v>
      </c>
      <c r="AG40" s="78">
        <v>0</v>
      </c>
      <c r="AH40" s="78" t="s">
        <v>234</v>
      </c>
      <c r="AI40" s="78" t="s">
        <v>234</v>
      </c>
      <c r="AJ40" s="78" t="s">
        <v>234</v>
      </c>
      <c r="AK40" s="78" t="s">
        <v>234</v>
      </c>
      <c r="AL40" s="78" t="s">
        <v>234</v>
      </c>
      <c r="AM40" s="78" t="s">
        <v>234</v>
      </c>
      <c r="AN40" s="82">
        <v>0</v>
      </c>
      <c r="AO40" s="82">
        <v>0</v>
      </c>
      <c r="AP40" s="82">
        <v>0</v>
      </c>
      <c r="AQ40" s="82">
        <v>0</v>
      </c>
      <c r="AR40" s="82">
        <v>0</v>
      </c>
      <c r="AS40" s="82">
        <v>0</v>
      </c>
      <c r="AT40" s="82">
        <v>0</v>
      </c>
      <c r="AU40" s="82">
        <v>0</v>
      </c>
      <c r="AV40" s="82">
        <v>0</v>
      </c>
      <c r="AW40" s="82">
        <v>0</v>
      </c>
      <c r="AX40" s="82">
        <v>0</v>
      </c>
      <c r="AY40" s="82">
        <v>0</v>
      </c>
    </row>
    <row r="41" spans="1:51" s="56" customFormat="1" ht="126" x14ac:dyDescent="0.2">
      <c r="A41" s="55" t="s">
        <v>53</v>
      </c>
      <c r="B41" s="72" t="s">
        <v>248</v>
      </c>
      <c r="C41" s="81" t="s">
        <v>249</v>
      </c>
      <c r="D41" s="78">
        <v>0</v>
      </c>
      <c r="E41" s="78">
        <v>0</v>
      </c>
      <c r="F41" s="78">
        <v>0</v>
      </c>
      <c r="G41" s="78">
        <v>0</v>
      </c>
      <c r="H41" s="78">
        <v>0</v>
      </c>
      <c r="I41" s="78">
        <v>0</v>
      </c>
      <c r="J41" s="78">
        <v>0</v>
      </c>
      <c r="K41" s="78">
        <v>0</v>
      </c>
      <c r="L41" s="78" t="s">
        <v>234</v>
      </c>
      <c r="M41" s="78" t="s">
        <v>234</v>
      </c>
      <c r="N41" s="78" t="s">
        <v>234</v>
      </c>
      <c r="O41" s="78" t="s">
        <v>234</v>
      </c>
      <c r="P41" s="78" t="s">
        <v>234</v>
      </c>
      <c r="Q41" s="78" t="s">
        <v>234</v>
      </c>
      <c r="R41" s="78" t="s">
        <v>234</v>
      </c>
      <c r="S41" s="78" t="s">
        <v>234</v>
      </c>
      <c r="T41" s="78">
        <v>0</v>
      </c>
      <c r="U41" s="78">
        <v>0</v>
      </c>
      <c r="V41" s="78">
        <v>0</v>
      </c>
      <c r="W41" s="78">
        <v>0</v>
      </c>
      <c r="X41" s="78">
        <v>0</v>
      </c>
      <c r="Y41" s="78">
        <v>0</v>
      </c>
      <c r="Z41" s="78">
        <v>0</v>
      </c>
      <c r="AA41" s="78">
        <v>0</v>
      </c>
      <c r="AB41" s="78" t="s">
        <v>234</v>
      </c>
      <c r="AC41" s="78" t="s">
        <v>234</v>
      </c>
      <c r="AD41" s="78">
        <v>0</v>
      </c>
      <c r="AE41" s="78">
        <v>0</v>
      </c>
      <c r="AF41" s="78">
        <v>0</v>
      </c>
      <c r="AG41" s="78">
        <v>0</v>
      </c>
      <c r="AH41" s="78" t="s">
        <v>234</v>
      </c>
      <c r="AI41" s="78" t="s">
        <v>234</v>
      </c>
      <c r="AJ41" s="78" t="s">
        <v>234</v>
      </c>
      <c r="AK41" s="78" t="s">
        <v>234</v>
      </c>
      <c r="AL41" s="78" t="s">
        <v>234</v>
      </c>
      <c r="AM41" s="78" t="s">
        <v>234</v>
      </c>
      <c r="AN41" s="82">
        <v>0</v>
      </c>
      <c r="AO41" s="82">
        <v>0</v>
      </c>
      <c r="AP41" s="82">
        <v>0</v>
      </c>
      <c r="AQ41" s="82">
        <v>0</v>
      </c>
      <c r="AR41" s="82">
        <v>0</v>
      </c>
      <c r="AS41" s="82">
        <v>0</v>
      </c>
      <c r="AT41" s="82">
        <v>0</v>
      </c>
      <c r="AU41" s="82">
        <v>0</v>
      </c>
      <c r="AV41" s="82">
        <v>0</v>
      </c>
      <c r="AW41" s="82">
        <v>0</v>
      </c>
      <c r="AX41" s="82">
        <v>0</v>
      </c>
      <c r="AY41" s="82">
        <v>0</v>
      </c>
    </row>
    <row r="42" spans="1:51" s="56" customFormat="1" ht="141.75" x14ac:dyDescent="0.2">
      <c r="A42" s="55" t="s">
        <v>53</v>
      </c>
      <c r="B42" s="72" t="s">
        <v>250</v>
      </c>
      <c r="C42" s="81" t="s">
        <v>251</v>
      </c>
      <c r="D42" s="78">
        <v>0</v>
      </c>
      <c r="E42" s="78">
        <v>0</v>
      </c>
      <c r="F42" s="78">
        <v>0</v>
      </c>
      <c r="G42" s="78">
        <v>0</v>
      </c>
      <c r="H42" s="78">
        <v>0</v>
      </c>
      <c r="I42" s="78">
        <v>0</v>
      </c>
      <c r="J42" s="78">
        <v>0</v>
      </c>
      <c r="K42" s="78">
        <v>0</v>
      </c>
      <c r="L42" s="78" t="s">
        <v>234</v>
      </c>
      <c r="M42" s="78" t="s">
        <v>234</v>
      </c>
      <c r="N42" s="78" t="s">
        <v>234</v>
      </c>
      <c r="O42" s="78" t="s">
        <v>234</v>
      </c>
      <c r="P42" s="78" t="s">
        <v>234</v>
      </c>
      <c r="Q42" s="78" t="s">
        <v>234</v>
      </c>
      <c r="R42" s="78" t="s">
        <v>234</v>
      </c>
      <c r="S42" s="78" t="s">
        <v>234</v>
      </c>
      <c r="T42" s="78">
        <v>0</v>
      </c>
      <c r="U42" s="78">
        <v>0</v>
      </c>
      <c r="V42" s="78">
        <v>0</v>
      </c>
      <c r="W42" s="78">
        <v>0</v>
      </c>
      <c r="X42" s="78">
        <v>0</v>
      </c>
      <c r="Y42" s="78">
        <v>0</v>
      </c>
      <c r="Z42" s="78">
        <v>0</v>
      </c>
      <c r="AA42" s="78">
        <v>0</v>
      </c>
      <c r="AB42" s="78" t="s">
        <v>234</v>
      </c>
      <c r="AC42" s="78" t="s">
        <v>234</v>
      </c>
      <c r="AD42" s="78">
        <v>0</v>
      </c>
      <c r="AE42" s="78">
        <v>0</v>
      </c>
      <c r="AF42" s="78">
        <v>0</v>
      </c>
      <c r="AG42" s="78">
        <v>0</v>
      </c>
      <c r="AH42" s="78" t="s">
        <v>234</v>
      </c>
      <c r="AI42" s="78" t="s">
        <v>234</v>
      </c>
      <c r="AJ42" s="78" t="s">
        <v>234</v>
      </c>
      <c r="AK42" s="78" t="s">
        <v>234</v>
      </c>
      <c r="AL42" s="78" t="s">
        <v>234</v>
      </c>
      <c r="AM42" s="78" t="s">
        <v>234</v>
      </c>
      <c r="AN42" s="82">
        <v>0</v>
      </c>
      <c r="AO42" s="82">
        <v>0</v>
      </c>
      <c r="AP42" s="82">
        <v>0</v>
      </c>
      <c r="AQ42" s="82">
        <v>0</v>
      </c>
      <c r="AR42" s="82">
        <v>0</v>
      </c>
      <c r="AS42" s="82">
        <v>0</v>
      </c>
      <c r="AT42" s="82">
        <v>0</v>
      </c>
      <c r="AU42" s="82">
        <v>0</v>
      </c>
      <c r="AV42" s="82">
        <v>0</v>
      </c>
      <c r="AW42" s="82">
        <v>0</v>
      </c>
      <c r="AX42" s="82">
        <v>0</v>
      </c>
      <c r="AY42" s="82">
        <v>0</v>
      </c>
    </row>
    <row r="43" spans="1:51" s="56" customFormat="1" ht="204.75" x14ac:dyDescent="0.2">
      <c r="A43" s="55" t="s">
        <v>53</v>
      </c>
      <c r="B43" s="72" t="s">
        <v>252</v>
      </c>
      <c r="C43" s="81" t="s">
        <v>253</v>
      </c>
      <c r="D43" s="78">
        <v>0</v>
      </c>
      <c r="E43" s="78">
        <v>0</v>
      </c>
      <c r="F43" s="78">
        <v>0</v>
      </c>
      <c r="G43" s="78">
        <v>0</v>
      </c>
      <c r="H43" s="78">
        <v>0</v>
      </c>
      <c r="I43" s="78">
        <v>0</v>
      </c>
      <c r="J43" s="78">
        <v>0</v>
      </c>
      <c r="K43" s="78">
        <v>0</v>
      </c>
      <c r="L43" s="78" t="s">
        <v>234</v>
      </c>
      <c r="M43" s="78" t="s">
        <v>234</v>
      </c>
      <c r="N43" s="78" t="s">
        <v>234</v>
      </c>
      <c r="O43" s="78" t="s">
        <v>234</v>
      </c>
      <c r="P43" s="78" t="s">
        <v>234</v>
      </c>
      <c r="Q43" s="78" t="s">
        <v>234</v>
      </c>
      <c r="R43" s="78" t="s">
        <v>234</v>
      </c>
      <c r="S43" s="78" t="s">
        <v>234</v>
      </c>
      <c r="T43" s="78">
        <v>0</v>
      </c>
      <c r="U43" s="78">
        <v>0</v>
      </c>
      <c r="V43" s="78">
        <v>0</v>
      </c>
      <c r="W43" s="78">
        <v>0</v>
      </c>
      <c r="X43" s="78">
        <v>0</v>
      </c>
      <c r="Y43" s="78">
        <v>0</v>
      </c>
      <c r="Z43" s="78">
        <v>0</v>
      </c>
      <c r="AA43" s="78">
        <v>0</v>
      </c>
      <c r="AB43" s="78" t="s">
        <v>234</v>
      </c>
      <c r="AC43" s="78" t="s">
        <v>234</v>
      </c>
      <c r="AD43" s="78">
        <v>0</v>
      </c>
      <c r="AE43" s="78">
        <v>0</v>
      </c>
      <c r="AF43" s="78">
        <v>0</v>
      </c>
      <c r="AG43" s="78">
        <v>0</v>
      </c>
      <c r="AH43" s="78" t="s">
        <v>234</v>
      </c>
      <c r="AI43" s="78" t="s">
        <v>234</v>
      </c>
      <c r="AJ43" s="78" t="s">
        <v>234</v>
      </c>
      <c r="AK43" s="78" t="s">
        <v>234</v>
      </c>
      <c r="AL43" s="78" t="s">
        <v>234</v>
      </c>
      <c r="AM43" s="78" t="s">
        <v>234</v>
      </c>
      <c r="AN43" s="82">
        <v>0</v>
      </c>
      <c r="AO43" s="82">
        <v>0</v>
      </c>
      <c r="AP43" s="82">
        <v>0</v>
      </c>
      <c r="AQ43" s="82">
        <v>0</v>
      </c>
      <c r="AR43" s="82">
        <v>0</v>
      </c>
      <c r="AS43" s="82">
        <v>0</v>
      </c>
      <c r="AT43" s="82">
        <v>0</v>
      </c>
      <c r="AU43" s="82">
        <v>0</v>
      </c>
      <c r="AV43" s="82">
        <v>0</v>
      </c>
      <c r="AW43" s="82">
        <v>0</v>
      </c>
      <c r="AX43" s="82">
        <v>0</v>
      </c>
      <c r="AY43" s="82">
        <v>0</v>
      </c>
    </row>
    <row r="44" spans="1:51" s="56" customFormat="1" ht="141.75" x14ac:dyDescent="0.2">
      <c r="A44" s="55" t="s">
        <v>53</v>
      </c>
      <c r="B44" s="72" t="s">
        <v>254</v>
      </c>
      <c r="C44" s="81" t="s">
        <v>255</v>
      </c>
      <c r="D44" s="78">
        <v>0</v>
      </c>
      <c r="E44" s="78">
        <v>0</v>
      </c>
      <c r="F44" s="78">
        <v>0</v>
      </c>
      <c r="G44" s="78">
        <v>0</v>
      </c>
      <c r="H44" s="78">
        <v>0</v>
      </c>
      <c r="I44" s="78">
        <v>0</v>
      </c>
      <c r="J44" s="78">
        <v>0</v>
      </c>
      <c r="K44" s="78">
        <v>0</v>
      </c>
      <c r="L44" s="78" t="s">
        <v>234</v>
      </c>
      <c r="M44" s="78" t="s">
        <v>234</v>
      </c>
      <c r="N44" s="78" t="s">
        <v>234</v>
      </c>
      <c r="O44" s="78" t="s">
        <v>234</v>
      </c>
      <c r="P44" s="78" t="s">
        <v>234</v>
      </c>
      <c r="Q44" s="78" t="s">
        <v>234</v>
      </c>
      <c r="R44" s="78" t="s">
        <v>234</v>
      </c>
      <c r="S44" s="78" t="s">
        <v>234</v>
      </c>
      <c r="T44" s="78">
        <v>0</v>
      </c>
      <c r="U44" s="78">
        <v>0</v>
      </c>
      <c r="V44" s="78">
        <v>0</v>
      </c>
      <c r="W44" s="78">
        <v>0</v>
      </c>
      <c r="X44" s="78">
        <v>0</v>
      </c>
      <c r="Y44" s="78">
        <v>0</v>
      </c>
      <c r="Z44" s="78">
        <v>0</v>
      </c>
      <c r="AA44" s="78">
        <v>0</v>
      </c>
      <c r="AB44" s="78" t="s">
        <v>234</v>
      </c>
      <c r="AC44" s="78" t="s">
        <v>234</v>
      </c>
      <c r="AD44" s="78">
        <v>0</v>
      </c>
      <c r="AE44" s="78">
        <v>0</v>
      </c>
      <c r="AF44" s="78">
        <v>0</v>
      </c>
      <c r="AG44" s="78">
        <v>0</v>
      </c>
      <c r="AH44" s="78" t="s">
        <v>234</v>
      </c>
      <c r="AI44" s="78" t="s">
        <v>234</v>
      </c>
      <c r="AJ44" s="78" t="s">
        <v>234</v>
      </c>
      <c r="AK44" s="78" t="s">
        <v>234</v>
      </c>
      <c r="AL44" s="78" t="s">
        <v>234</v>
      </c>
      <c r="AM44" s="78" t="s">
        <v>234</v>
      </c>
      <c r="AN44" s="82">
        <v>0</v>
      </c>
      <c r="AO44" s="82">
        <v>0</v>
      </c>
      <c r="AP44" s="82">
        <v>0</v>
      </c>
      <c r="AQ44" s="82">
        <v>0</v>
      </c>
      <c r="AR44" s="82">
        <v>0</v>
      </c>
      <c r="AS44" s="82">
        <v>0</v>
      </c>
      <c r="AT44" s="82">
        <v>0</v>
      </c>
      <c r="AU44" s="82">
        <v>0</v>
      </c>
      <c r="AV44" s="82">
        <v>0</v>
      </c>
      <c r="AW44" s="82">
        <v>0</v>
      </c>
      <c r="AX44" s="82">
        <v>0</v>
      </c>
      <c r="AY44" s="82">
        <v>0</v>
      </c>
    </row>
    <row r="45" spans="1:51" s="56" customFormat="1" ht="126" x14ac:dyDescent="0.2">
      <c r="A45" s="55" t="s">
        <v>53</v>
      </c>
      <c r="B45" s="72" t="s">
        <v>256</v>
      </c>
      <c r="C45" s="81" t="s">
        <v>257</v>
      </c>
      <c r="D45" s="78">
        <v>0</v>
      </c>
      <c r="E45" s="78">
        <v>0</v>
      </c>
      <c r="F45" s="78">
        <v>0</v>
      </c>
      <c r="G45" s="78">
        <v>0</v>
      </c>
      <c r="H45" s="78">
        <v>0</v>
      </c>
      <c r="I45" s="78">
        <v>0</v>
      </c>
      <c r="J45" s="78">
        <v>0</v>
      </c>
      <c r="K45" s="78">
        <v>0</v>
      </c>
      <c r="L45" s="78" t="s">
        <v>234</v>
      </c>
      <c r="M45" s="78" t="s">
        <v>234</v>
      </c>
      <c r="N45" s="78" t="s">
        <v>234</v>
      </c>
      <c r="O45" s="78" t="s">
        <v>234</v>
      </c>
      <c r="P45" s="78" t="s">
        <v>234</v>
      </c>
      <c r="Q45" s="78" t="s">
        <v>234</v>
      </c>
      <c r="R45" s="78" t="s">
        <v>234</v>
      </c>
      <c r="S45" s="78" t="s">
        <v>234</v>
      </c>
      <c r="T45" s="78">
        <v>0</v>
      </c>
      <c r="U45" s="78">
        <v>0</v>
      </c>
      <c r="V45" s="78">
        <v>0</v>
      </c>
      <c r="W45" s="78">
        <v>0</v>
      </c>
      <c r="X45" s="78">
        <v>0</v>
      </c>
      <c r="Y45" s="78">
        <v>0</v>
      </c>
      <c r="Z45" s="78">
        <v>0</v>
      </c>
      <c r="AA45" s="78">
        <v>0</v>
      </c>
      <c r="AB45" s="78" t="s">
        <v>234</v>
      </c>
      <c r="AC45" s="78" t="s">
        <v>234</v>
      </c>
      <c r="AD45" s="78">
        <v>0</v>
      </c>
      <c r="AE45" s="78">
        <v>0</v>
      </c>
      <c r="AF45" s="78">
        <v>0</v>
      </c>
      <c r="AG45" s="78">
        <v>0</v>
      </c>
      <c r="AH45" s="78" t="s">
        <v>234</v>
      </c>
      <c r="AI45" s="78" t="s">
        <v>234</v>
      </c>
      <c r="AJ45" s="78" t="s">
        <v>234</v>
      </c>
      <c r="AK45" s="78" t="s">
        <v>234</v>
      </c>
      <c r="AL45" s="78" t="s">
        <v>234</v>
      </c>
      <c r="AM45" s="78" t="s">
        <v>234</v>
      </c>
      <c r="AN45" s="82">
        <v>0</v>
      </c>
      <c r="AO45" s="82">
        <v>0</v>
      </c>
      <c r="AP45" s="82">
        <v>0</v>
      </c>
      <c r="AQ45" s="82">
        <v>0</v>
      </c>
      <c r="AR45" s="82">
        <v>0</v>
      </c>
      <c r="AS45" s="82">
        <v>0</v>
      </c>
      <c r="AT45" s="82">
        <v>0</v>
      </c>
      <c r="AU45" s="82">
        <v>0</v>
      </c>
      <c r="AV45" s="82">
        <v>0</v>
      </c>
      <c r="AW45" s="82">
        <v>0</v>
      </c>
      <c r="AX45" s="82">
        <v>0</v>
      </c>
      <c r="AY45" s="82">
        <v>0</v>
      </c>
    </row>
    <row r="46" spans="1:51" s="56" customFormat="1" ht="126" x14ac:dyDescent="0.2">
      <c r="A46" s="55" t="s">
        <v>53</v>
      </c>
      <c r="B46" s="72" t="s">
        <v>258</v>
      </c>
      <c r="C46" s="81" t="s">
        <v>259</v>
      </c>
      <c r="D46" s="78">
        <v>0</v>
      </c>
      <c r="E46" s="78">
        <v>0</v>
      </c>
      <c r="F46" s="78">
        <v>0</v>
      </c>
      <c r="G46" s="78">
        <v>0</v>
      </c>
      <c r="H46" s="78">
        <v>0</v>
      </c>
      <c r="I46" s="78">
        <v>0</v>
      </c>
      <c r="J46" s="78">
        <v>0</v>
      </c>
      <c r="K46" s="78">
        <v>0</v>
      </c>
      <c r="L46" s="78" t="s">
        <v>234</v>
      </c>
      <c r="M46" s="78" t="s">
        <v>234</v>
      </c>
      <c r="N46" s="78" t="s">
        <v>234</v>
      </c>
      <c r="O46" s="78" t="s">
        <v>234</v>
      </c>
      <c r="P46" s="78" t="s">
        <v>234</v>
      </c>
      <c r="Q46" s="78" t="s">
        <v>234</v>
      </c>
      <c r="R46" s="78" t="s">
        <v>234</v>
      </c>
      <c r="S46" s="78" t="s">
        <v>234</v>
      </c>
      <c r="T46" s="78">
        <v>0</v>
      </c>
      <c r="U46" s="78">
        <v>0</v>
      </c>
      <c r="V46" s="78">
        <v>0</v>
      </c>
      <c r="W46" s="78">
        <v>0</v>
      </c>
      <c r="X46" s="78">
        <v>0</v>
      </c>
      <c r="Y46" s="78">
        <v>0</v>
      </c>
      <c r="Z46" s="78">
        <v>0</v>
      </c>
      <c r="AA46" s="78">
        <v>0</v>
      </c>
      <c r="AB46" s="78" t="s">
        <v>234</v>
      </c>
      <c r="AC46" s="78" t="s">
        <v>234</v>
      </c>
      <c r="AD46" s="78">
        <v>0</v>
      </c>
      <c r="AE46" s="78">
        <v>0</v>
      </c>
      <c r="AF46" s="78">
        <v>0</v>
      </c>
      <c r="AG46" s="78">
        <v>0</v>
      </c>
      <c r="AH46" s="78" t="s">
        <v>234</v>
      </c>
      <c r="AI46" s="78" t="s">
        <v>234</v>
      </c>
      <c r="AJ46" s="78" t="s">
        <v>234</v>
      </c>
      <c r="AK46" s="78" t="s">
        <v>234</v>
      </c>
      <c r="AL46" s="78" t="s">
        <v>234</v>
      </c>
      <c r="AM46" s="78" t="s">
        <v>234</v>
      </c>
      <c r="AN46" s="82">
        <v>0</v>
      </c>
      <c r="AO46" s="82">
        <v>0</v>
      </c>
      <c r="AP46" s="82">
        <v>0</v>
      </c>
      <c r="AQ46" s="82">
        <v>0</v>
      </c>
      <c r="AR46" s="82">
        <v>0</v>
      </c>
      <c r="AS46" s="82">
        <v>0</v>
      </c>
      <c r="AT46" s="82">
        <v>0</v>
      </c>
      <c r="AU46" s="82">
        <v>0</v>
      </c>
      <c r="AV46" s="82">
        <v>0</v>
      </c>
      <c r="AW46" s="82">
        <v>0</v>
      </c>
      <c r="AX46" s="82">
        <v>0</v>
      </c>
      <c r="AY46" s="82">
        <v>0</v>
      </c>
    </row>
    <row r="47" spans="1:51" s="56" customFormat="1" ht="126" x14ac:dyDescent="0.2">
      <c r="A47" s="55" t="s">
        <v>53</v>
      </c>
      <c r="B47" s="72" t="s">
        <v>260</v>
      </c>
      <c r="C47" s="81" t="s">
        <v>261</v>
      </c>
      <c r="D47" s="78">
        <v>0</v>
      </c>
      <c r="E47" s="78">
        <v>0</v>
      </c>
      <c r="F47" s="78">
        <v>0</v>
      </c>
      <c r="G47" s="78">
        <v>0</v>
      </c>
      <c r="H47" s="78">
        <v>0</v>
      </c>
      <c r="I47" s="78">
        <v>0</v>
      </c>
      <c r="J47" s="78">
        <v>0</v>
      </c>
      <c r="K47" s="78">
        <v>0</v>
      </c>
      <c r="L47" s="78" t="s">
        <v>234</v>
      </c>
      <c r="M47" s="78" t="s">
        <v>234</v>
      </c>
      <c r="N47" s="78" t="s">
        <v>234</v>
      </c>
      <c r="O47" s="78" t="s">
        <v>234</v>
      </c>
      <c r="P47" s="78" t="s">
        <v>234</v>
      </c>
      <c r="Q47" s="78" t="s">
        <v>234</v>
      </c>
      <c r="R47" s="78" t="s">
        <v>234</v>
      </c>
      <c r="S47" s="78" t="s">
        <v>234</v>
      </c>
      <c r="T47" s="78">
        <v>0</v>
      </c>
      <c r="U47" s="78">
        <v>0</v>
      </c>
      <c r="V47" s="78">
        <v>0</v>
      </c>
      <c r="W47" s="78">
        <v>0</v>
      </c>
      <c r="X47" s="78">
        <v>0</v>
      </c>
      <c r="Y47" s="78">
        <v>0</v>
      </c>
      <c r="Z47" s="78">
        <v>0</v>
      </c>
      <c r="AA47" s="78">
        <v>0</v>
      </c>
      <c r="AB47" s="78" t="s">
        <v>234</v>
      </c>
      <c r="AC47" s="78" t="s">
        <v>234</v>
      </c>
      <c r="AD47" s="78">
        <v>0</v>
      </c>
      <c r="AE47" s="78">
        <v>0</v>
      </c>
      <c r="AF47" s="78">
        <v>0</v>
      </c>
      <c r="AG47" s="78">
        <v>0</v>
      </c>
      <c r="AH47" s="78" t="s">
        <v>234</v>
      </c>
      <c r="AI47" s="78" t="s">
        <v>234</v>
      </c>
      <c r="AJ47" s="78" t="s">
        <v>234</v>
      </c>
      <c r="AK47" s="78" t="s">
        <v>234</v>
      </c>
      <c r="AL47" s="78" t="s">
        <v>234</v>
      </c>
      <c r="AM47" s="78" t="s">
        <v>234</v>
      </c>
      <c r="AN47" s="82">
        <v>0</v>
      </c>
      <c r="AO47" s="82">
        <v>0</v>
      </c>
      <c r="AP47" s="82">
        <v>0</v>
      </c>
      <c r="AQ47" s="82">
        <v>0</v>
      </c>
      <c r="AR47" s="82">
        <v>0</v>
      </c>
      <c r="AS47" s="82">
        <v>0</v>
      </c>
      <c r="AT47" s="82">
        <v>0</v>
      </c>
      <c r="AU47" s="82">
        <v>0</v>
      </c>
      <c r="AV47" s="82">
        <v>0</v>
      </c>
      <c r="AW47" s="82">
        <v>0</v>
      </c>
      <c r="AX47" s="82">
        <v>0</v>
      </c>
      <c r="AY47" s="82">
        <v>0</v>
      </c>
    </row>
    <row r="48" spans="1:51" s="56" customFormat="1" ht="157.5" x14ac:dyDescent="0.2">
      <c r="A48" s="55" t="s">
        <v>53</v>
      </c>
      <c r="B48" s="72" t="s">
        <v>262</v>
      </c>
      <c r="C48" s="81" t="s">
        <v>263</v>
      </c>
      <c r="D48" s="78">
        <v>0</v>
      </c>
      <c r="E48" s="78">
        <v>0</v>
      </c>
      <c r="F48" s="78">
        <v>0</v>
      </c>
      <c r="G48" s="78">
        <v>0</v>
      </c>
      <c r="H48" s="78">
        <v>0</v>
      </c>
      <c r="I48" s="78">
        <v>0</v>
      </c>
      <c r="J48" s="78">
        <v>0</v>
      </c>
      <c r="K48" s="78">
        <v>0</v>
      </c>
      <c r="L48" s="78" t="s">
        <v>234</v>
      </c>
      <c r="M48" s="78" t="s">
        <v>234</v>
      </c>
      <c r="N48" s="78" t="s">
        <v>234</v>
      </c>
      <c r="O48" s="78" t="s">
        <v>234</v>
      </c>
      <c r="P48" s="78" t="s">
        <v>234</v>
      </c>
      <c r="Q48" s="78" t="s">
        <v>234</v>
      </c>
      <c r="R48" s="78" t="s">
        <v>234</v>
      </c>
      <c r="S48" s="78" t="s">
        <v>234</v>
      </c>
      <c r="T48" s="78">
        <v>0</v>
      </c>
      <c r="U48" s="78">
        <v>0</v>
      </c>
      <c r="V48" s="78">
        <v>0</v>
      </c>
      <c r="W48" s="78">
        <v>0</v>
      </c>
      <c r="X48" s="78">
        <v>0</v>
      </c>
      <c r="Y48" s="78">
        <v>0</v>
      </c>
      <c r="Z48" s="78">
        <v>0</v>
      </c>
      <c r="AA48" s="78">
        <v>0</v>
      </c>
      <c r="AB48" s="78" t="s">
        <v>234</v>
      </c>
      <c r="AC48" s="78" t="s">
        <v>234</v>
      </c>
      <c r="AD48" s="78">
        <v>0</v>
      </c>
      <c r="AE48" s="78">
        <v>0</v>
      </c>
      <c r="AF48" s="78">
        <v>0</v>
      </c>
      <c r="AG48" s="78">
        <v>0</v>
      </c>
      <c r="AH48" s="78" t="s">
        <v>234</v>
      </c>
      <c r="AI48" s="78" t="s">
        <v>234</v>
      </c>
      <c r="AJ48" s="78" t="s">
        <v>234</v>
      </c>
      <c r="AK48" s="78" t="s">
        <v>234</v>
      </c>
      <c r="AL48" s="78" t="s">
        <v>234</v>
      </c>
      <c r="AM48" s="78" t="s">
        <v>234</v>
      </c>
      <c r="AN48" s="82">
        <v>0</v>
      </c>
      <c r="AO48" s="82">
        <v>0</v>
      </c>
      <c r="AP48" s="82">
        <v>0</v>
      </c>
      <c r="AQ48" s="82">
        <v>0</v>
      </c>
      <c r="AR48" s="82">
        <v>0</v>
      </c>
      <c r="AS48" s="82">
        <v>0</v>
      </c>
      <c r="AT48" s="82">
        <v>0</v>
      </c>
      <c r="AU48" s="82">
        <v>0</v>
      </c>
      <c r="AV48" s="82">
        <v>0</v>
      </c>
      <c r="AW48" s="82">
        <v>0</v>
      </c>
      <c r="AX48" s="82">
        <v>0</v>
      </c>
      <c r="AY48" s="82">
        <v>0</v>
      </c>
    </row>
    <row r="49" spans="1:51" s="56" customFormat="1" ht="141.75" x14ac:dyDescent="0.2">
      <c r="A49" s="55" t="s">
        <v>53</v>
      </c>
      <c r="B49" s="72" t="s">
        <v>264</v>
      </c>
      <c r="C49" s="81" t="s">
        <v>265</v>
      </c>
      <c r="D49" s="78">
        <v>0</v>
      </c>
      <c r="E49" s="78">
        <v>0</v>
      </c>
      <c r="F49" s="78">
        <v>0</v>
      </c>
      <c r="G49" s="78">
        <v>0</v>
      </c>
      <c r="H49" s="78">
        <v>0</v>
      </c>
      <c r="I49" s="78">
        <v>0</v>
      </c>
      <c r="J49" s="78">
        <v>0</v>
      </c>
      <c r="K49" s="78">
        <v>0</v>
      </c>
      <c r="L49" s="78" t="s">
        <v>234</v>
      </c>
      <c r="M49" s="78" t="s">
        <v>234</v>
      </c>
      <c r="N49" s="78" t="s">
        <v>234</v>
      </c>
      <c r="O49" s="78" t="s">
        <v>234</v>
      </c>
      <c r="P49" s="78" t="s">
        <v>234</v>
      </c>
      <c r="Q49" s="78" t="s">
        <v>234</v>
      </c>
      <c r="R49" s="78" t="s">
        <v>234</v>
      </c>
      <c r="S49" s="78" t="s">
        <v>234</v>
      </c>
      <c r="T49" s="78">
        <v>0</v>
      </c>
      <c r="U49" s="78">
        <v>0</v>
      </c>
      <c r="V49" s="78">
        <v>0</v>
      </c>
      <c r="W49" s="78">
        <v>0</v>
      </c>
      <c r="X49" s="78">
        <v>0</v>
      </c>
      <c r="Y49" s="78">
        <v>0</v>
      </c>
      <c r="Z49" s="78">
        <v>0</v>
      </c>
      <c r="AA49" s="78">
        <v>0</v>
      </c>
      <c r="AB49" s="78" t="s">
        <v>234</v>
      </c>
      <c r="AC49" s="78" t="s">
        <v>234</v>
      </c>
      <c r="AD49" s="78">
        <v>0</v>
      </c>
      <c r="AE49" s="78">
        <v>0</v>
      </c>
      <c r="AF49" s="78">
        <v>0</v>
      </c>
      <c r="AG49" s="78">
        <v>0</v>
      </c>
      <c r="AH49" s="78" t="s">
        <v>234</v>
      </c>
      <c r="AI49" s="78" t="s">
        <v>234</v>
      </c>
      <c r="AJ49" s="78" t="s">
        <v>234</v>
      </c>
      <c r="AK49" s="78" t="s">
        <v>234</v>
      </c>
      <c r="AL49" s="78" t="s">
        <v>234</v>
      </c>
      <c r="AM49" s="78" t="s">
        <v>234</v>
      </c>
      <c r="AN49" s="82">
        <v>0</v>
      </c>
      <c r="AO49" s="82">
        <v>0</v>
      </c>
      <c r="AP49" s="82">
        <v>0</v>
      </c>
      <c r="AQ49" s="82">
        <v>0</v>
      </c>
      <c r="AR49" s="82">
        <v>0</v>
      </c>
      <c r="AS49" s="82">
        <v>0</v>
      </c>
      <c r="AT49" s="82">
        <v>0</v>
      </c>
      <c r="AU49" s="82">
        <v>0</v>
      </c>
      <c r="AV49" s="82">
        <v>0</v>
      </c>
      <c r="AW49" s="82">
        <v>0</v>
      </c>
      <c r="AX49" s="82">
        <v>0</v>
      </c>
      <c r="AY49" s="82">
        <v>0</v>
      </c>
    </row>
    <row r="50" spans="1:51" s="56" customFormat="1" ht="157.5" x14ac:dyDescent="0.2">
      <c r="A50" s="55" t="s">
        <v>53</v>
      </c>
      <c r="B50" s="72" t="s">
        <v>266</v>
      </c>
      <c r="C50" s="81" t="s">
        <v>267</v>
      </c>
      <c r="D50" s="78">
        <v>0</v>
      </c>
      <c r="E50" s="78">
        <v>0</v>
      </c>
      <c r="F50" s="78">
        <v>0</v>
      </c>
      <c r="G50" s="78">
        <v>0</v>
      </c>
      <c r="H50" s="78">
        <v>0</v>
      </c>
      <c r="I50" s="78">
        <v>0</v>
      </c>
      <c r="J50" s="78">
        <v>0</v>
      </c>
      <c r="K50" s="78">
        <v>0</v>
      </c>
      <c r="L50" s="78" t="s">
        <v>234</v>
      </c>
      <c r="M50" s="78" t="s">
        <v>234</v>
      </c>
      <c r="N50" s="78" t="s">
        <v>234</v>
      </c>
      <c r="O50" s="78" t="s">
        <v>234</v>
      </c>
      <c r="P50" s="78" t="s">
        <v>234</v>
      </c>
      <c r="Q50" s="78" t="s">
        <v>234</v>
      </c>
      <c r="R50" s="78" t="s">
        <v>234</v>
      </c>
      <c r="S50" s="78" t="s">
        <v>234</v>
      </c>
      <c r="T50" s="78">
        <v>0</v>
      </c>
      <c r="U50" s="78">
        <v>0</v>
      </c>
      <c r="V50" s="78">
        <v>0</v>
      </c>
      <c r="W50" s="78">
        <v>0</v>
      </c>
      <c r="X50" s="78">
        <v>0</v>
      </c>
      <c r="Y50" s="78">
        <v>0</v>
      </c>
      <c r="Z50" s="78">
        <v>0</v>
      </c>
      <c r="AA50" s="78">
        <v>0</v>
      </c>
      <c r="AB50" s="78" t="s">
        <v>234</v>
      </c>
      <c r="AC50" s="78" t="s">
        <v>234</v>
      </c>
      <c r="AD50" s="78">
        <v>0</v>
      </c>
      <c r="AE50" s="78">
        <v>0</v>
      </c>
      <c r="AF50" s="78">
        <v>0</v>
      </c>
      <c r="AG50" s="78">
        <v>0</v>
      </c>
      <c r="AH50" s="78" t="s">
        <v>234</v>
      </c>
      <c r="AI50" s="78" t="s">
        <v>234</v>
      </c>
      <c r="AJ50" s="78" t="s">
        <v>234</v>
      </c>
      <c r="AK50" s="78" t="s">
        <v>234</v>
      </c>
      <c r="AL50" s="78" t="s">
        <v>234</v>
      </c>
      <c r="AM50" s="78" t="s">
        <v>234</v>
      </c>
      <c r="AN50" s="82">
        <v>0</v>
      </c>
      <c r="AO50" s="82">
        <v>0</v>
      </c>
      <c r="AP50" s="82">
        <v>0</v>
      </c>
      <c r="AQ50" s="82">
        <v>0</v>
      </c>
      <c r="AR50" s="82">
        <v>0</v>
      </c>
      <c r="AS50" s="82">
        <v>0</v>
      </c>
      <c r="AT50" s="82">
        <v>0</v>
      </c>
      <c r="AU50" s="82">
        <v>0</v>
      </c>
      <c r="AV50" s="82">
        <v>0</v>
      </c>
      <c r="AW50" s="82">
        <v>0</v>
      </c>
      <c r="AX50" s="82">
        <v>0</v>
      </c>
      <c r="AY50" s="82">
        <v>0</v>
      </c>
    </row>
    <row r="51" spans="1:51" s="56" customFormat="1" ht="126" x14ac:dyDescent="0.2">
      <c r="A51" s="55" t="s">
        <v>53</v>
      </c>
      <c r="B51" s="72" t="s">
        <v>268</v>
      </c>
      <c r="C51" s="81" t="s">
        <v>269</v>
      </c>
      <c r="D51" s="78">
        <v>0</v>
      </c>
      <c r="E51" s="78">
        <v>0</v>
      </c>
      <c r="F51" s="78">
        <v>0</v>
      </c>
      <c r="G51" s="78">
        <v>0</v>
      </c>
      <c r="H51" s="78">
        <v>0</v>
      </c>
      <c r="I51" s="78">
        <v>0</v>
      </c>
      <c r="J51" s="78">
        <v>0</v>
      </c>
      <c r="K51" s="78">
        <v>0</v>
      </c>
      <c r="L51" s="78" t="s">
        <v>234</v>
      </c>
      <c r="M51" s="78" t="s">
        <v>234</v>
      </c>
      <c r="N51" s="78" t="s">
        <v>234</v>
      </c>
      <c r="O51" s="78" t="s">
        <v>234</v>
      </c>
      <c r="P51" s="78" t="s">
        <v>234</v>
      </c>
      <c r="Q51" s="78" t="s">
        <v>234</v>
      </c>
      <c r="R51" s="78" t="s">
        <v>234</v>
      </c>
      <c r="S51" s="78" t="s">
        <v>234</v>
      </c>
      <c r="T51" s="78">
        <v>0</v>
      </c>
      <c r="U51" s="78">
        <v>0</v>
      </c>
      <c r="V51" s="78">
        <v>0</v>
      </c>
      <c r="W51" s="78">
        <v>0</v>
      </c>
      <c r="X51" s="78">
        <v>0</v>
      </c>
      <c r="Y51" s="78">
        <v>0</v>
      </c>
      <c r="Z51" s="78">
        <v>0</v>
      </c>
      <c r="AA51" s="78">
        <v>0</v>
      </c>
      <c r="AB51" s="78" t="s">
        <v>234</v>
      </c>
      <c r="AC51" s="78" t="s">
        <v>234</v>
      </c>
      <c r="AD51" s="78">
        <v>0</v>
      </c>
      <c r="AE51" s="78">
        <v>0</v>
      </c>
      <c r="AF51" s="78">
        <v>0</v>
      </c>
      <c r="AG51" s="78">
        <v>0</v>
      </c>
      <c r="AH51" s="78" t="s">
        <v>234</v>
      </c>
      <c r="AI51" s="78" t="s">
        <v>234</v>
      </c>
      <c r="AJ51" s="78" t="s">
        <v>234</v>
      </c>
      <c r="AK51" s="78" t="s">
        <v>234</v>
      </c>
      <c r="AL51" s="78" t="s">
        <v>234</v>
      </c>
      <c r="AM51" s="78" t="s">
        <v>234</v>
      </c>
      <c r="AN51" s="82">
        <v>0</v>
      </c>
      <c r="AO51" s="82">
        <v>0</v>
      </c>
      <c r="AP51" s="82">
        <v>0</v>
      </c>
      <c r="AQ51" s="82">
        <v>0</v>
      </c>
      <c r="AR51" s="82">
        <v>0</v>
      </c>
      <c r="AS51" s="82">
        <v>0</v>
      </c>
      <c r="AT51" s="82">
        <v>0</v>
      </c>
      <c r="AU51" s="82">
        <v>0</v>
      </c>
      <c r="AV51" s="82">
        <v>0</v>
      </c>
      <c r="AW51" s="82">
        <v>0</v>
      </c>
      <c r="AX51" s="82">
        <v>0</v>
      </c>
      <c r="AY51" s="82">
        <v>0</v>
      </c>
    </row>
    <row r="52" spans="1:51" s="56" customFormat="1" ht="126" x14ac:dyDescent="0.2">
      <c r="A52" s="55" t="s">
        <v>53</v>
      </c>
      <c r="B52" s="72" t="s">
        <v>270</v>
      </c>
      <c r="C52" s="81" t="s">
        <v>271</v>
      </c>
      <c r="D52" s="78">
        <v>0</v>
      </c>
      <c r="E52" s="78">
        <v>0</v>
      </c>
      <c r="F52" s="78">
        <v>0</v>
      </c>
      <c r="G52" s="78">
        <v>0</v>
      </c>
      <c r="H52" s="78">
        <v>0</v>
      </c>
      <c r="I52" s="78">
        <v>0</v>
      </c>
      <c r="J52" s="78">
        <v>0</v>
      </c>
      <c r="K52" s="78">
        <v>0</v>
      </c>
      <c r="L52" s="78" t="s">
        <v>234</v>
      </c>
      <c r="M52" s="78" t="s">
        <v>234</v>
      </c>
      <c r="N52" s="78" t="s">
        <v>234</v>
      </c>
      <c r="O52" s="78" t="s">
        <v>234</v>
      </c>
      <c r="P52" s="78" t="s">
        <v>234</v>
      </c>
      <c r="Q52" s="78" t="s">
        <v>234</v>
      </c>
      <c r="R52" s="78" t="s">
        <v>234</v>
      </c>
      <c r="S52" s="78" t="s">
        <v>234</v>
      </c>
      <c r="T52" s="78">
        <v>0</v>
      </c>
      <c r="U52" s="78">
        <v>0</v>
      </c>
      <c r="V52" s="78">
        <v>0</v>
      </c>
      <c r="W52" s="78">
        <v>0</v>
      </c>
      <c r="X52" s="78">
        <v>0</v>
      </c>
      <c r="Y52" s="78">
        <v>0</v>
      </c>
      <c r="Z52" s="78">
        <v>0</v>
      </c>
      <c r="AA52" s="78">
        <v>0</v>
      </c>
      <c r="AB52" s="78" t="s">
        <v>234</v>
      </c>
      <c r="AC52" s="78" t="s">
        <v>234</v>
      </c>
      <c r="AD52" s="78">
        <v>0</v>
      </c>
      <c r="AE52" s="78">
        <v>0</v>
      </c>
      <c r="AF52" s="78">
        <v>0</v>
      </c>
      <c r="AG52" s="78">
        <v>0</v>
      </c>
      <c r="AH52" s="78" t="s">
        <v>234</v>
      </c>
      <c r="AI52" s="78" t="s">
        <v>234</v>
      </c>
      <c r="AJ52" s="78" t="s">
        <v>234</v>
      </c>
      <c r="AK52" s="78" t="s">
        <v>234</v>
      </c>
      <c r="AL52" s="78" t="s">
        <v>234</v>
      </c>
      <c r="AM52" s="78" t="s">
        <v>234</v>
      </c>
      <c r="AN52" s="82">
        <v>0</v>
      </c>
      <c r="AO52" s="82">
        <v>0</v>
      </c>
      <c r="AP52" s="82">
        <v>0</v>
      </c>
      <c r="AQ52" s="82">
        <v>0</v>
      </c>
      <c r="AR52" s="82">
        <v>0</v>
      </c>
      <c r="AS52" s="82">
        <v>0</v>
      </c>
      <c r="AT52" s="82">
        <v>0</v>
      </c>
      <c r="AU52" s="82">
        <v>0</v>
      </c>
      <c r="AV52" s="82">
        <v>0</v>
      </c>
      <c r="AW52" s="82">
        <v>0</v>
      </c>
      <c r="AX52" s="82">
        <v>0</v>
      </c>
      <c r="AY52" s="82">
        <v>0</v>
      </c>
    </row>
    <row r="53" spans="1:51" s="56" customFormat="1" ht="141.75" x14ac:dyDescent="0.2">
      <c r="A53" s="55" t="s">
        <v>53</v>
      </c>
      <c r="B53" s="72" t="s">
        <v>272</v>
      </c>
      <c r="C53" s="81" t="s">
        <v>273</v>
      </c>
      <c r="D53" s="78">
        <v>0</v>
      </c>
      <c r="E53" s="78">
        <v>0</v>
      </c>
      <c r="F53" s="78">
        <v>0</v>
      </c>
      <c r="G53" s="78">
        <v>0</v>
      </c>
      <c r="H53" s="78">
        <v>0</v>
      </c>
      <c r="I53" s="78">
        <v>0</v>
      </c>
      <c r="J53" s="78">
        <v>0</v>
      </c>
      <c r="K53" s="78">
        <v>0</v>
      </c>
      <c r="L53" s="78" t="s">
        <v>234</v>
      </c>
      <c r="M53" s="78" t="s">
        <v>234</v>
      </c>
      <c r="N53" s="78" t="s">
        <v>234</v>
      </c>
      <c r="O53" s="78" t="s">
        <v>234</v>
      </c>
      <c r="P53" s="78" t="s">
        <v>234</v>
      </c>
      <c r="Q53" s="78" t="s">
        <v>234</v>
      </c>
      <c r="R53" s="78" t="s">
        <v>234</v>
      </c>
      <c r="S53" s="78" t="s">
        <v>234</v>
      </c>
      <c r="T53" s="78">
        <v>0</v>
      </c>
      <c r="U53" s="78">
        <v>0</v>
      </c>
      <c r="V53" s="78">
        <v>0</v>
      </c>
      <c r="W53" s="78">
        <v>0</v>
      </c>
      <c r="X53" s="78">
        <v>0</v>
      </c>
      <c r="Y53" s="78">
        <v>0</v>
      </c>
      <c r="Z53" s="78">
        <v>0</v>
      </c>
      <c r="AA53" s="78">
        <v>0</v>
      </c>
      <c r="AB53" s="78" t="s">
        <v>234</v>
      </c>
      <c r="AC53" s="78" t="s">
        <v>234</v>
      </c>
      <c r="AD53" s="78">
        <v>0</v>
      </c>
      <c r="AE53" s="78">
        <v>0</v>
      </c>
      <c r="AF53" s="78">
        <v>0</v>
      </c>
      <c r="AG53" s="78">
        <v>0</v>
      </c>
      <c r="AH53" s="78" t="s">
        <v>234</v>
      </c>
      <c r="AI53" s="78" t="s">
        <v>234</v>
      </c>
      <c r="AJ53" s="78" t="s">
        <v>234</v>
      </c>
      <c r="AK53" s="78" t="s">
        <v>234</v>
      </c>
      <c r="AL53" s="78" t="s">
        <v>234</v>
      </c>
      <c r="AM53" s="78" t="s">
        <v>234</v>
      </c>
      <c r="AN53" s="82">
        <v>0</v>
      </c>
      <c r="AO53" s="82">
        <v>0</v>
      </c>
      <c r="AP53" s="82">
        <v>0</v>
      </c>
      <c r="AQ53" s="82">
        <v>0</v>
      </c>
      <c r="AR53" s="82">
        <v>0</v>
      </c>
      <c r="AS53" s="82">
        <v>0</v>
      </c>
      <c r="AT53" s="82">
        <v>0</v>
      </c>
      <c r="AU53" s="82">
        <v>0</v>
      </c>
      <c r="AV53" s="82">
        <v>0</v>
      </c>
      <c r="AW53" s="82">
        <v>0</v>
      </c>
      <c r="AX53" s="82">
        <v>0</v>
      </c>
      <c r="AY53" s="82">
        <v>0</v>
      </c>
    </row>
    <row r="54" spans="1:51" s="56" customFormat="1" ht="126" x14ac:dyDescent="0.2">
      <c r="A54" s="55" t="s">
        <v>53</v>
      </c>
      <c r="B54" s="72" t="s">
        <v>274</v>
      </c>
      <c r="C54" s="81" t="s">
        <v>275</v>
      </c>
      <c r="D54" s="78">
        <v>0</v>
      </c>
      <c r="E54" s="78">
        <v>0</v>
      </c>
      <c r="F54" s="78">
        <v>0</v>
      </c>
      <c r="G54" s="78">
        <v>0</v>
      </c>
      <c r="H54" s="78">
        <v>0</v>
      </c>
      <c r="I54" s="78">
        <v>0</v>
      </c>
      <c r="J54" s="78">
        <v>0</v>
      </c>
      <c r="K54" s="78">
        <v>0</v>
      </c>
      <c r="L54" s="78" t="s">
        <v>234</v>
      </c>
      <c r="M54" s="78" t="s">
        <v>234</v>
      </c>
      <c r="N54" s="78" t="s">
        <v>234</v>
      </c>
      <c r="O54" s="78" t="s">
        <v>234</v>
      </c>
      <c r="P54" s="78" t="s">
        <v>234</v>
      </c>
      <c r="Q54" s="78" t="s">
        <v>234</v>
      </c>
      <c r="R54" s="78" t="s">
        <v>234</v>
      </c>
      <c r="S54" s="78" t="s">
        <v>234</v>
      </c>
      <c r="T54" s="78">
        <v>0</v>
      </c>
      <c r="U54" s="78">
        <v>0</v>
      </c>
      <c r="V54" s="78">
        <v>0</v>
      </c>
      <c r="W54" s="78">
        <v>0</v>
      </c>
      <c r="X54" s="78">
        <v>0</v>
      </c>
      <c r="Y54" s="78">
        <v>0</v>
      </c>
      <c r="Z54" s="78">
        <v>0</v>
      </c>
      <c r="AA54" s="78">
        <v>0</v>
      </c>
      <c r="AB54" s="78" t="s">
        <v>234</v>
      </c>
      <c r="AC54" s="78" t="s">
        <v>234</v>
      </c>
      <c r="AD54" s="78">
        <v>0</v>
      </c>
      <c r="AE54" s="78">
        <v>0</v>
      </c>
      <c r="AF54" s="78">
        <v>0</v>
      </c>
      <c r="AG54" s="78">
        <v>0</v>
      </c>
      <c r="AH54" s="78" t="s">
        <v>234</v>
      </c>
      <c r="AI54" s="78" t="s">
        <v>234</v>
      </c>
      <c r="AJ54" s="78" t="s">
        <v>234</v>
      </c>
      <c r="AK54" s="78" t="s">
        <v>234</v>
      </c>
      <c r="AL54" s="78" t="s">
        <v>234</v>
      </c>
      <c r="AM54" s="78" t="s">
        <v>234</v>
      </c>
      <c r="AN54" s="82">
        <v>0</v>
      </c>
      <c r="AO54" s="82">
        <v>0</v>
      </c>
      <c r="AP54" s="82">
        <v>0</v>
      </c>
      <c r="AQ54" s="82">
        <v>0</v>
      </c>
      <c r="AR54" s="82">
        <v>0</v>
      </c>
      <c r="AS54" s="82">
        <v>0</v>
      </c>
      <c r="AT54" s="82">
        <v>0</v>
      </c>
      <c r="AU54" s="82">
        <v>0</v>
      </c>
      <c r="AV54" s="82">
        <v>0</v>
      </c>
      <c r="AW54" s="82">
        <v>0</v>
      </c>
      <c r="AX54" s="82">
        <v>0</v>
      </c>
      <c r="AY54" s="82">
        <v>0</v>
      </c>
    </row>
    <row r="55" spans="1:51" s="56" customFormat="1" ht="173.25" x14ac:dyDescent="0.2">
      <c r="A55" s="55" t="s">
        <v>53</v>
      </c>
      <c r="B55" s="72" t="s">
        <v>276</v>
      </c>
      <c r="C55" s="81" t="s">
        <v>277</v>
      </c>
      <c r="D55" s="78">
        <v>0</v>
      </c>
      <c r="E55" s="78">
        <v>0</v>
      </c>
      <c r="F55" s="78">
        <v>0</v>
      </c>
      <c r="G55" s="78">
        <v>0</v>
      </c>
      <c r="H55" s="78">
        <v>0</v>
      </c>
      <c r="I55" s="78">
        <v>0</v>
      </c>
      <c r="J55" s="78">
        <v>0</v>
      </c>
      <c r="K55" s="78">
        <v>0</v>
      </c>
      <c r="L55" s="78" t="s">
        <v>234</v>
      </c>
      <c r="M55" s="78" t="s">
        <v>234</v>
      </c>
      <c r="N55" s="78" t="s">
        <v>234</v>
      </c>
      <c r="O55" s="78" t="s">
        <v>234</v>
      </c>
      <c r="P55" s="78" t="s">
        <v>234</v>
      </c>
      <c r="Q55" s="78" t="s">
        <v>234</v>
      </c>
      <c r="R55" s="78" t="s">
        <v>234</v>
      </c>
      <c r="S55" s="78" t="s">
        <v>234</v>
      </c>
      <c r="T55" s="78">
        <v>0</v>
      </c>
      <c r="U55" s="78">
        <v>0</v>
      </c>
      <c r="V55" s="78">
        <v>0</v>
      </c>
      <c r="W55" s="78">
        <v>0</v>
      </c>
      <c r="X55" s="78">
        <v>0</v>
      </c>
      <c r="Y55" s="78">
        <v>0</v>
      </c>
      <c r="Z55" s="78">
        <v>0</v>
      </c>
      <c r="AA55" s="78">
        <v>0</v>
      </c>
      <c r="AB55" s="78" t="s">
        <v>234</v>
      </c>
      <c r="AC55" s="78" t="s">
        <v>234</v>
      </c>
      <c r="AD55" s="78">
        <v>0</v>
      </c>
      <c r="AE55" s="78">
        <v>0</v>
      </c>
      <c r="AF55" s="78">
        <v>0</v>
      </c>
      <c r="AG55" s="78">
        <v>0</v>
      </c>
      <c r="AH55" s="78" t="s">
        <v>234</v>
      </c>
      <c r="AI55" s="78" t="s">
        <v>234</v>
      </c>
      <c r="AJ55" s="78" t="s">
        <v>234</v>
      </c>
      <c r="AK55" s="78" t="s">
        <v>234</v>
      </c>
      <c r="AL55" s="78" t="s">
        <v>234</v>
      </c>
      <c r="AM55" s="78" t="s">
        <v>234</v>
      </c>
      <c r="AN55" s="82">
        <v>0</v>
      </c>
      <c r="AO55" s="82">
        <v>0</v>
      </c>
      <c r="AP55" s="82">
        <v>0</v>
      </c>
      <c r="AQ55" s="82">
        <v>0</v>
      </c>
      <c r="AR55" s="82">
        <v>0</v>
      </c>
      <c r="AS55" s="82">
        <v>0</v>
      </c>
      <c r="AT55" s="82">
        <v>0</v>
      </c>
      <c r="AU55" s="82">
        <v>0</v>
      </c>
      <c r="AV55" s="82">
        <v>0</v>
      </c>
      <c r="AW55" s="82">
        <v>0</v>
      </c>
      <c r="AX55" s="82">
        <v>0</v>
      </c>
      <c r="AY55" s="82">
        <v>0</v>
      </c>
    </row>
    <row r="56" spans="1:51" s="56" customFormat="1" ht="141.75" x14ac:dyDescent="0.2">
      <c r="A56" s="55" t="s">
        <v>53</v>
      </c>
      <c r="B56" s="72" t="s">
        <v>278</v>
      </c>
      <c r="C56" s="81" t="s">
        <v>279</v>
      </c>
      <c r="D56" s="78">
        <v>0</v>
      </c>
      <c r="E56" s="78">
        <v>0</v>
      </c>
      <c r="F56" s="78">
        <v>0</v>
      </c>
      <c r="G56" s="78">
        <v>0</v>
      </c>
      <c r="H56" s="78">
        <v>0</v>
      </c>
      <c r="I56" s="78">
        <v>0</v>
      </c>
      <c r="J56" s="78">
        <v>0</v>
      </c>
      <c r="K56" s="78">
        <v>0</v>
      </c>
      <c r="L56" s="78" t="s">
        <v>234</v>
      </c>
      <c r="M56" s="78" t="s">
        <v>234</v>
      </c>
      <c r="N56" s="78" t="s">
        <v>234</v>
      </c>
      <c r="O56" s="78" t="s">
        <v>234</v>
      </c>
      <c r="P56" s="78" t="s">
        <v>234</v>
      </c>
      <c r="Q56" s="78" t="s">
        <v>234</v>
      </c>
      <c r="R56" s="78" t="s">
        <v>234</v>
      </c>
      <c r="S56" s="78" t="s">
        <v>234</v>
      </c>
      <c r="T56" s="78">
        <v>0</v>
      </c>
      <c r="U56" s="78">
        <v>0</v>
      </c>
      <c r="V56" s="78">
        <v>0</v>
      </c>
      <c r="W56" s="78">
        <v>0</v>
      </c>
      <c r="X56" s="78">
        <v>0</v>
      </c>
      <c r="Y56" s="78">
        <v>0</v>
      </c>
      <c r="Z56" s="78">
        <v>0</v>
      </c>
      <c r="AA56" s="78">
        <v>0</v>
      </c>
      <c r="AB56" s="78" t="s">
        <v>234</v>
      </c>
      <c r="AC56" s="78" t="s">
        <v>234</v>
      </c>
      <c r="AD56" s="78">
        <v>0</v>
      </c>
      <c r="AE56" s="78">
        <v>0</v>
      </c>
      <c r="AF56" s="78">
        <v>0</v>
      </c>
      <c r="AG56" s="78">
        <v>0</v>
      </c>
      <c r="AH56" s="78" t="s">
        <v>234</v>
      </c>
      <c r="AI56" s="78" t="s">
        <v>234</v>
      </c>
      <c r="AJ56" s="78" t="s">
        <v>234</v>
      </c>
      <c r="AK56" s="78" t="s">
        <v>234</v>
      </c>
      <c r="AL56" s="78" t="s">
        <v>234</v>
      </c>
      <c r="AM56" s="78" t="s">
        <v>234</v>
      </c>
      <c r="AN56" s="82">
        <v>0</v>
      </c>
      <c r="AO56" s="82">
        <v>0</v>
      </c>
      <c r="AP56" s="82">
        <v>0</v>
      </c>
      <c r="AQ56" s="82">
        <v>0</v>
      </c>
      <c r="AR56" s="82">
        <v>0</v>
      </c>
      <c r="AS56" s="82">
        <v>0</v>
      </c>
      <c r="AT56" s="82">
        <v>0</v>
      </c>
      <c r="AU56" s="82">
        <v>0</v>
      </c>
      <c r="AV56" s="82">
        <v>0</v>
      </c>
      <c r="AW56" s="82">
        <v>0</v>
      </c>
      <c r="AX56" s="82">
        <v>0</v>
      </c>
      <c r="AY56" s="82">
        <v>0</v>
      </c>
    </row>
    <row r="57" spans="1:51" s="56" customFormat="1" ht="141.75" x14ac:dyDescent="0.2">
      <c r="A57" s="55" t="s">
        <v>53</v>
      </c>
      <c r="B57" s="72" t="s">
        <v>280</v>
      </c>
      <c r="C57" s="81" t="s">
        <v>281</v>
      </c>
      <c r="D57" s="78">
        <v>0</v>
      </c>
      <c r="E57" s="78">
        <v>0</v>
      </c>
      <c r="F57" s="78">
        <v>0</v>
      </c>
      <c r="G57" s="78">
        <v>0</v>
      </c>
      <c r="H57" s="78">
        <v>0</v>
      </c>
      <c r="I57" s="78">
        <v>0</v>
      </c>
      <c r="J57" s="78">
        <v>0</v>
      </c>
      <c r="K57" s="78">
        <v>0</v>
      </c>
      <c r="L57" s="78" t="s">
        <v>234</v>
      </c>
      <c r="M57" s="78" t="s">
        <v>234</v>
      </c>
      <c r="N57" s="78" t="s">
        <v>234</v>
      </c>
      <c r="O57" s="78" t="s">
        <v>234</v>
      </c>
      <c r="P57" s="78" t="s">
        <v>234</v>
      </c>
      <c r="Q57" s="78" t="s">
        <v>234</v>
      </c>
      <c r="R57" s="78" t="s">
        <v>234</v>
      </c>
      <c r="S57" s="78" t="s">
        <v>234</v>
      </c>
      <c r="T57" s="78">
        <v>0</v>
      </c>
      <c r="U57" s="78">
        <v>0</v>
      </c>
      <c r="V57" s="78">
        <v>0</v>
      </c>
      <c r="W57" s="78">
        <v>0</v>
      </c>
      <c r="X57" s="78">
        <v>0</v>
      </c>
      <c r="Y57" s="78">
        <v>0</v>
      </c>
      <c r="Z57" s="78">
        <v>0</v>
      </c>
      <c r="AA57" s="78">
        <v>0</v>
      </c>
      <c r="AB57" s="78" t="s">
        <v>234</v>
      </c>
      <c r="AC57" s="78" t="s">
        <v>234</v>
      </c>
      <c r="AD57" s="78">
        <v>0</v>
      </c>
      <c r="AE57" s="78">
        <v>0</v>
      </c>
      <c r="AF57" s="78">
        <v>0</v>
      </c>
      <c r="AG57" s="78">
        <v>0</v>
      </c>
      <c r="AH57" s="78" t="s">
        <v>234</v>
      </c>
      <c r="AI57" s="78" t="s">
        <v>234</v>
      </c>
      <c r="AJ57" s="78" t="s">
        <v>234</v>
      </c>
      <c r="AK57" s="78" t="s">
        <v>234</v>
      </c>
      <c r="AL57" s="78" t="s">
        <v>234</v>
      </c>
      <c r="AM57" s="78" t="s">
        <v>234</v>
      </c>
      <c r="AN57" s="82">
        <v>0</v>
      </c>
      <c r="AO57" s="82">
        <v>0</v>
      </c>
      <c r="AP57" s="82">
        <v>0</v>
      </c>
      <c r="AQ57" s="82">
        <v>0</v>
      </c>
      <c r="AR57" s="82">
        <v>0</v>
      </c>
      <c r="AS57" s="82">
        <v>0</v>
      </c>
      <c r="AT57" s="82">
        <v>0</v>
      </c>
      <c r="AU57" s="82">
        <v>0</v>
      </c>
      <c r="AV57" s="82">
        <v>0</v>
      </c>
      <c r="AW57" s="82">
        <v>0</v>
      </c>
      <c r="AX57" s="82">
        <v>0</v>
      </c>
      <c r="AY57" s="82">
        <v>0</v>
      </c>
    </row>
    <row r="58" spans="1:51" s="56" customFormat="1" ht="141.75" x14ac:dyDescent="0.2">
      <c r="A58" s="55" t="s">
        <v>53</v>
      </c>
      <c r="B58" s="72" t="s">
        <v>282</v>
      </c>
      <c r="C58" s="81" t="s">
        <v>283</v>
      </c>
      <c r="D58" s="78">
        <v>0</v>
      </c>
      <c r="E58" s="78">
        <v>0</v>
      </c>
      <c r="F58" s="78">
        <v>0</v>
      </c>
      <c r="G58" s="78">
        <v>0</v>
      </c>
      <c r="H58" s="78">
        <v>0</v>
      </c>
      <c r="I58" s="78">
        <v>0</v>
      </c>
      <c r="J58" s="78">
        <v>0</v>
      </c>
      <c r="K58" s="78">
        <v>0</v>
      </c>
      <c r="L58" s="78" t="s">
        <v>234</v>
      </c>
      <c r="M58" s="78" t="s">
        <v>234</v>
      </c>
      <c r="N58" s="78" t="s">
        <v>234</v>
      </c>
      <c r="O58" s="78" t="s">
        <v>234</v>
      </c>
      <c r="P58" s="78" t="s">
        <v>234</v>
      </c>
      <c r="Q58" s="78" t="s">
        <v>234</v>
      </c>
      <c r="R58" s="78" t="s">
        <v>234</v>
      </c>
      <c r="S58" s="78" t="s">
        <v>234</v>
      </c>
      <c r="T58" s="78">
        <v>0</v>
      </c>
      <c r="U58" s="78">
        <v>0</v>
      </c>
      <c r="V58" s="78">
        <v>0</v>
      </c>
      <c r="W58" s="78">
        <v>0</v>
      </c>
      <c r="X58" s="78">
        <v>0</v>
      </c>
      <c r="Y58" s="78">
        <v>0</v>
      </c>
      <c r="Z58" s="78">
        <v>0</v>
      </c>
      <c r="AA58" s="78">
        <v>0</v>
      </c>
      <c r="AB58" s="78" t="s">
        <v>234</v>
      </c>
      <c r="AC58" s="78" t="s">
        <v>234</v>
      </c>
      <c r="AD58" s="78">
        <v>0</v>
      </c>
      <c r="AE58" s="78">
        <v>0</v>
      </c>
      <c r="AF58" s="78">
        <v>0</v>
      </c>
      <c r="AG58" s="78">
        <v>0</v>
      </c>
      <c r="AH58" s="78" t="s">
        <v>234</v>
      </c>
      <c r="AI58" s="78" t="s">
        <v>234</v>
      </c>
      <c r="AJ58" s="78" t="s">
        <v>234</v>
      </c>
      <c r="AK58" s="78" t="s">
        <v>234</v>
      </c>
      <c r="AL58" s="78" t="s">
        <v>234</v>
      </c>
      <c r="AM58" s="78" t="s">
        <v>234</v>
      </c>
      <c r="AN58" s="82">
        <v>0</v>
      </c>
      <c r="AO58" s="82">
        <v>0</v>
      </c>
      <c r="AP58" s="82">
        <v>0</v>
      </c>
      <c r="AQ58" s="82">
        <v>0</v>
      </c>
      <c r="AR58" s="82">
        <v>0</v>
      </c>
      <c r="AS58" s="82">
        <v>0</v>
      </c>
      <c r="AT58" s="82">
        <v>0</v>
      </c>
      <c r="AU58" s="82">
        <v>0</v>
      </c>
      <c r="AV58" s="82">
        <v>0</v>
      </c>
      <c r="AW58" s="82">
        <v>0</v>
      </c>
      <c r="AX58" s="82">
        <v>0</v>
      </c>
      <c r="AY58" s="82">
        <v>0</v>
      </c>
    </row>
    <row r="59" spans="1:51" s="56" customFormat="1" ht="141.75" x14ac:dyDescent="0.2">
      <c r="A59" s="55" t="s">
        <v>53</v>
      </c>
      <c r="B59" s="72" t="s">
        <v>284</v>
      </c>
      <c r="C59" s="81" t="s">
        <v>285</v>
      </c>
      <c r="D59" s="78">
        <v>0</v>
      </c>
      <c r="E59" s="78">
        <v>0</v>
      </c>
      <c r="F59" s="78">
        <v>0</v>
      </c>
      <c r="G59" s="78">
        <v>0</v>
      </c>
      <c r="H59" s="78">
        <v>0</v>
      </c>
      <c r="I59" s="78">
        <v>0</v>
      </c>
      <c r="J59" s="78">
        <v>0</v>
      </c>
      <c r="K59" s="78">
        <v>0</v>
      </c>
      <c r="L59" s="78" t="s">
        <v>234</v>
      </c>
      <c r="M59" s="78" t="s">
        <v>234</v>
      </c>
      <c r="N59" s="78" t="s">
        <v>234</v>
      </c>
      <c r="O59" s="78" t="s">
        <v>234</v>
      </c>
      <c r="P59" s="78" t="s">
        <v>234</v>
      </c>
      <c r="Q59" s="78" t="s">
        <v>234</v>
      </c>
      <c r="R59" s="78" t="s">
        <v>234</v>
      </c>
      <c r="S59" s="78" t="s">
        <v>234</v>
      </c>
      <c r="T59" s="78">
        <v>0</v>
      </c>
      <c r="U59" s="78">
        <v>0</v>
      </c>
      <c r="V59" s="78">
        <v>0</v>
      </c>
      <c r="W59" s="78">
        <v>0</v>
      </c>
      <c r="X59" s="78">
        <v>0</v>
      </c>
      <c r="Y59" s="78">
        <v>0</v>
      </c>
      <c r="Z59" s="78">
        <v>0</v>
      </c>
      <c r="AA59" s="78">
        <v>0</v>
      </c>
      <c r="AB59" s="78" t="s">
        <v>234</v>
      </c>
      <c r="AC59" s="78" t="s">
        <v>234</v>
      </c>
      <c r="AD59" s="78">
        <v>0</v>
      </c>
      <c r="AE59" s="78">
        <v>0</v>
      </c>
      <c r="AF59" s="78">
        <v>0</v>
      </c>
      <c r="AG59" s="78">
        <v>0</v>
      </c>
      <c r="AH59" s="78" t="s">
        <v>234</v>
      </c>
      <c r="AI59" s="78" t="s">
        <v>234</v>
      </c>
      <c r="AJ59" s="78" t="s">
        <v>234</v>
      </c>
      <c r="AK59" s="78" t="s">
        <v>234</v>
      </c>
      <c r="AL59" s="78" t="s">
        <v>234</v>
      </c>
      <c r="AM59" s="78" t="s">
        <v>234</v>
      </c>
      <c r="AN59" s="82">
        <v>0</v>
      </c>
      <c r="AO59" s="82">
        <v>0</v>
      </c>
      <c r="AP59" s="82">
        <v>0</v>
      </c>
      <c r="AQ59" s="82">
        <v>0</v>
      </c>
      <c r="AR59" s="82">
        <v>0</v>
      </c>
      <c r="AS59" s="82">
        <v>0</v>
      </c>
      <c r="AT59" s="82">
        <v>0</v>
      </c>
      <c r="AU59" s="82">
        <v>0</v>
      </c>
      <c r="AV59" s="82">
        <v>0</v>
      </c>
      <c r="AW59" s="82">
        <v>0</v>
      </c>
      <c r="AX59" s="82">
        <v>0</v>
      </c>
      <c r="AY59" s="82">
        <v>0</v>
      </c>
    </row>
    <row r="60" spans="1:51" s="56" customFormat="1" ht="126" x14ac:dyDescent="0.2">
      <c r="A60" s="55" t="s">
        <v>53</v>
      </c>
      <c r="B60" s="72" t="s">
        <v>286</v>
      </c>
      <c r="C60" s="81" t="s">
        <v>287</v>
      </c>
      <c r="D60" s="78">
        <v>0</v>
      </c>
      <c r="E60" s="78">
        <v>0</v>
      </c>
      <c r="F60" s="78">
        <v>0</v>
      </c>
      <c r="G60" s="78">
        <v>0</v>
      </c>
      <c r="H60" s="78">
        <v>0</v>
      </c>
      <c r="I60" s="78">
        <v>0</v>
      </c>
      <c r="J60" s="78">
        <v>0</v>
      </c>
      <c r="K60" s="78">
        <v>0</v>
      </c>
      <c r="L60" s="78" t="s">
        <v>234</v>
      </c>
      <c r="M60" s="78" t="s">
        <v>234</v>
      </c>
      <c r="N60" s="78" t="s">
        <v>234</v>
      </c>
      <c r="O60" s="78" t="s">
        <v>234</v>
      </c>
      <c r="P60" s="78" t="s">
        <v>234</v>
      </c>
      <c r="Q60" s="78" t="s">
        <v>234</v>
      </c>
      <c r="R60" s="78" t="s">
        <v>234</v>
      </c>
      <c r="S60" s="78" t="s">
        <v>234</v>
      </c>
      <c r="T60" s="78">
        <v>0</v>
      </c>
      <c r="U60" s="78">
        <v>0</v>
      </c>
      <c r="V60" s="78">
        <v>0</v>
      </c>
      <c r="W60" s="78">
        <v>0</v>
      </c>
      <c r="X60" s="78">
        <v>0</v>
      </c>
      <c r="Y60" s="78">
        <v>0</v>
      </c>
      <c r="Z60" s="78">
        <v>0</v>
      </c>
      <c r="AA60" s="78">
        <v>0</v>
      </c>
      <c r="AB60" s="78" t="s">
        <v>234</v>
      </c>
      <c r="AC60" s="78" t="s">
        <v>234</v>
      </c>
      <c r="AD60" s="78">
        <v>0</v>
      </c>
      <c r="AE60" s="78">
        <v>0</v>
      </c>
      <c r="AF60" s="78">
        <v>0</v>
      </c>
      <c r="AG60" s="78">
        <v>0</v>
      </c>
      <c r="AH60" s="78" t="s">
        <v>234</v>
      </c>
      <c r="AI60" s="78" t="s">
        <v>234</v>
      </c>
      <c r="AJ60" s="78" t="s">
        <v>234</v>
      </c>
      <c r="AK60" s="78" t="s">
        <v>234</v>
      </c>
      <c r="AL60" s="78" t="s">
        <v>234</v>
      </c>
      <c r="AM60" s="78" t="s">
        <v>234</v>
      </c>
      <c r="AN60" s="82">
        <v>0</v>
      </c>
      <c r="AO60" s="82">
        <v>0</v>
      </c>
      <c r="AP60" s="82">
        <v>0</v>
      </c>
      <c r="AQ60" s="82">
        <v>0</v>
      </c>
      <c r="AR60" s="82">
        <v>0</v>
      </c>
      <c r="AS60" s="82">
        <v>0</v>
      </c>
      <c r="AT60" s="82">
        <v>0</v>
      </c>
      <c r="AU60" s="82">
        <v>0</v>
      </c>
      <c r="AV60" s="82">
        <v>0</v>
      </c>
      <c r="AW60" s="82">
        <v>0</v>
      </c>
      <c r="AX60" s="82">
        <v>0</v>
      </c>
      <c r="AY60" s="82">
        <v>0</v>
      </c>
    </row>
    <row r="61" spans="1:51" s="56" customFormat="1" ht="126" x14ac:dyDescent="0.2">
      <c r="A61" s="55" t="s">
        <v>53</v>
      </c>
      <c r="B61" s="72" t="s">
        <v>288</v>
      </c>
      <c r="C61" s="81" t="s">
        <v>289</v>
      </c>
      <c r="D61" s="78">
        <v>0</v>
      </c>
      <c r="E61" s="78">
        <v>0</v>
      </c>
      <c r="F61" s="78">
        <v>0</v>
      </c>
      <c r="G61" s="78">
        <v>0</v>
      </c>
      <c r="H61" s="78">
        <v>0</v>
      </c>
      <c r="I61" s="78">
        <v>0</v>
      </c>
      <c r="J61" s="78">
        <v>0</v>
      </c>
      <c r="K61" s="78">
        <v>0</v>
      </c>
      <c r="L61" s="78" t="s">
        <v>234</v>
      </c>
      <c r="M61" s="78" t="s">
        <v>234</v>
      </c>
      <c r="N61" s="78" t="s">
        <v>234</v>
      </c>
      <c r="O61" s="78" t="s">
        <v>234</v>
      </c>
      <c r="P61" s="78" t="s">
        <v>234</v>
      </c>
      <c r="Q61" s="78" t="s">
        <v>234</v>
      </c>
      <c r="R61" s="78" t="s">
        <v>234</v>
      </c>
      <c r="S61" s="78" t="s">
        <v>234</v>
      </c>
      <c r="T61" s="78">
        <v>0</v>
      </c>
      <c r="U61" s="78">
        <v>0</v>
      </c>
      <c r="V61" s="78">
        <v>0</v>
      </c>
      <c r="W61" s="78">
        <v>0</v>
      </c>
      <c r="X61" s="78">
        <v>0</v>
      </c>
      <c r="Y61" s="78">
        <v>0</v>
      </c>
      <c r="Z61" s="78">
        <v>0</v>
      </c>
      <c r="AA61" s="78">
        <v>0</v>
      </c>
      <c r="AB61" s="78" t="s">
        <v>234</v>
      </c>
      <c r="AC61" s="78" t="s">
        <v>234</v>
      </c>
      <c r="AD61" s="78">
        <v>0</v>
      </c>
      <c r="AE61" s="78">
        <v>0</v>
      </c>
      <c r="AF61" s="78">
        <v>0</v>
      </c>
      <c r="AG61" s="78">
        <v>0</v>
      </c>
      <c r="AH61" s="78" t="s">
        <v>234</v>
      </c>
      <c r="AI61" s="78" t="s">
        <v>234</v>
      </c>
      <c r="AJ61" s="78" t="s">
        <v>234</v>
      </c>
      <c r="AK61" s="78" t="s">
        <v>234</v>
      </c>
      <c r="AL61" s="78" t="s">
        <v>234</v>
      </c>
      <c r="AM61" s="78" t="s">
        <v>234</v>
      </c>
      <c r="AN61" s="82">
        <v>0</v>
      </c>
      <c r="AO61" s="82">
        <v>0</v>
      </c>
      <c r="AP61" s="82">
        <v>0</v>
      </c>
      <c r="AQ61" s="82">
        <v>0</v>
      </c>
      <c r="AR61" s="82">
        <v>0</v>
      </c>
      <c r="AS61" s="82">
        <v>0</v>
      </c>
      <c r="AT61" s="82">
        <v>0</v>
      </c>
      <c r="AU61" s="82">
        <v>0</v>
      </c>
      <c r="AV61" s="82">
        <v>0</v>
      </c>
      <c r="AW61" s="82">
        <v>0</v>
      </c>
      <c r="AX61" s="82">
        <v>0</v>
      </c>
      <c r="AY61" s="82">
        <v>0</v>
      </c>
    </row>
    <row r="62" spans="1:51" s="56" customFormat="1" ht="141.75" x14ac:dyDescent="0.2">
      <c r="A62" s="55" t="s">
        <v>53</v>
      </c>
      <c r="B62" s="72" t="s">
        <v>290</v>
      </c>
      <c r="C62" s="81" t="s">
        <v>291</v>
      </c>
      <c r="D62" s="78">
        <v>0</v>
      </c>
      <c r="E62" s="78">
        <v>0</v>
      </c>
      <c r="F62" s="78">
        <v>0</v>
      </c>
      <c r="G62" s="78">
        <v>0</v>
      </c>
      <c r="H62" s="78">
        <v>0</v>
      </c>
      <c r="I62" s="78">
        <v>0</v>
      </c>
      <c r="J62" s="78">
        <v>0</v>
      </c>
      <c r="K62" s="78">
        <v>0</v>
      </c>
      <c r="L62" s="78" t="s">
        <v>234</v>
      </c>
      <c r="M62" s="78" t="s">
        <v>234</v>
      </c>
      <c r="N62" s="78" t="s">
        <v>234</v>
      </c>
      <c r="O62" s="78" t="s">
        <v>234</v>
      </c>
      <c r="P62" s="78" t="s">
        <v>234</v>
      </c>
      <c r="Q62" s="78" t="s">
        <v>234</v>
      </c>
      <c r="R62" s="78" t="s">
        <v>234</v>
      </c>
      <c r="S62" s="78" t="s">
        <v>234</v>
      </c>
      <c r="T62" s="78">
        <v>0</v>
      </c>
      <c r="U62" s="78">
        <v>0</v>
      </c>
      <c r="V62" s="78">
        <v>0</v>
      </c>
      <c r="W62" s="78">
        <v>0</v>
      </c>
      <c r="X62" s="78">
        <v>0</v>
      </c>
      <c r="Y62" s="78">
        <v>0</v>
      </c>
      <c r="Z62" s="78">
        <v>0</v>
      </c>
      <c r="AA62" s="78">
        <v>0</v>
      </c>
      <c r="AB62" s="78" t="s">
        <v>234</v>
      </c>
      <c r="AC62" s="78" t="s">
        <v>234</v>
      </c>
      <c r="AD62" s="78">
        <v>0</v>
      </c>
      <c r="AE62" s="78">
        <v>0</v>
      </c>
      <c r="AF62" s="78">
        <v>0</v>
      </c>
      <c r="AG62" s="78">
        <v>0</v>
      </c>
      <c r="AH62" s="78" t="s">
        <v>234</v>
      </c>
      <c r="AI62" s="78" t="s">
        <v>234</v>
      </c>
      <c r="AJ62" s="78" t="s">
        <v>234</v>
      </c>
      <c r="AK62" s="78" t="s">
        <v>234</v>
      </c>
      <c r="AL62" s="78" t="s">
        <v>234</v>
      </c>
      <c r="AM62" s="78" t="s">
        <v>234</v>
      </c>
      <c r="AN62" s="82">
        <v>0</v>
      </c>
      <c r="AO62" s="82">
        <v>0</v>
      </c>
      <c r="AP62" s="82">
        <v>0</v>
      </c>
      <c r="AQ62" s="82">
        <v>0</v>
      </c>
      <c r="AR62" s="82">
        <v>0</v>
      </c>
      <c r="AS62" s="82">
        <v>0</v>
      </c>
      <c r="AT62" s="82">
        <v>0</v>
      </c>
      <c r="AU62" s="82">
        <v>0</v>
      </c>
      <c r="AV62" s="82">
        <v>0</v>
      </c>
      <c r="AW62" s="82">
        <v>0</v>
      </c>
      <c r="AX62" s="82">
        <v>0</v>
      </c>
      <c r="AY62" s="82">
        <v>0</v>
      </c>
    </row>
    <row r="63" spans="1:51" s="56" customFormat="1" ht="126" x14ac:dyDescent="0.2">
      <c r="A63" s="55" t="s">
        <v>53</v>
      </c>
      <c r="B63" s="72" t="s">
        <v>292</v>
      </c>
      <c r="C63" s="81" t="s">
        <v>293</v>
      </c>
      <c r="D63" s="78">
        <v>0</v>
      </c>
      <c r="E63" s="78">
        <v>0</v>
      </c>
      <c r="F63" s="78">
        <v>0</v>
      </c>
      <c r="G63" s="78">
        <v>0</v>
      </c>
      <c r="H63" s="78">
        <v>0</v>
      </c>
      <c r="I63" s="78">
        <v>0</v>
      </c>
      <c r="J63" s="78">
        <v>0</v>
      </c>
      <c r="K63" s="78">
        <v>0</v>
      </c>
      <c r="L63" s="78" t="s">
        <v>234</v>
      </c>
      <c r="M63" s="78" t="s">
        <v>234</v>
      </c>
      <c r="N63" s="78" t="s">
        <v>234</v>
      </c>
      <c r="O63" s="78" t="s">
        <v>234</v>
      </c>
      <c r="P63" s="78" t="s">
        <v>234</v>
      </c>
      <c r="Q63" s="78" t="s">
        <v>234</v>
      </c>
      <c r="R63" s="78" t="s">
        <v>234</v>
      </c>
      <c r="S63" s="78" t="s">
        <v>234</v>
      </c>
      <c r="T63" s="78">
        <v>0</v>
      </c>
      <c r="U63" s="78">
        <v>0</v>
      </c>
      <c r="V63" s="78">
        <v>0</v>
      </c>
      <c r="W63" s="78">
        <v>0</v>
      </c>
      <c r="X63" s="78">
        <v>0</v>
      </c>
      <c r="Y63" s="78">
        <v>0</v>
      </c>
      <c r="Z63" s="78">
        <v>0</v>
      </c>
      <c r="AA63" s="78">
        <v>0</v>
      </c>
      <c r="AB63" s="78" t="s">
        <v>234</v>
      </c>
      <c r="AC63" s="78" t="s">
        <v>234</v>
      </c>
      <c r="AD63" s="78">
        <v>0</v>
      </c>
      <c r="AE63" s="78">
        <v>0</v>
      </c>
      <c r="AF63" s="78">
        <v>0</v>
      </c>
      <c r="AG63" s="78">
        <v>0</v>
      </c>
      <c r="AH63" s="78" t="s">
        <v>234</v>
      </c>
      <c r="AI63" s="78" t="s">
        <v>234</v>
      </c>
      <c r="AJ63" s="78" t="s">
        <v>234</v>
      </c>
      <c r="AK63" s="78" t="s">
        <v>234</v>
      </c>
      <c r="AL63" s="78" t="s">
        <v>234</v>
      </c>
      <c r="AM63" s="78" t="s">
        <v>234</v>
      </c>
      <c r="AN63" s="82">
        <v>0</v>
      </c>
      <c r="AO63" s="82">
        <v>0</v>
      </c>
      <c r="AP63" s="82">
        <v>0</v>
      </c>
      <c r="AQ63" s="82">
        <v>0</v>
      </c>
      <c r="AR63" s="82">
        <v>0</v>
      </c>
      <c r="AS63" s="82">
        <v>0</v>
      </c>
      <c r="AT63" s="82">
        <v>0</v>
      </c>
      <c r="AU63" s="82">
        <v>0</v>
      </c>
      <c r="AV63" s="82">
        <v>0</v>
      </c>
      <c r="AW63" s="82">
        <v>0</v>
      </c>
      <c r="AX63" s="82">
        <v>0</v>
      </c>
      <c r="AY63" s="82">
        <v>0</v>
      </c>
    </row>
    <row r="64" spans="1:51" s="56" customFormat="1" ht="126" x14ac:dyDescent="0.2">
      <c r="A64" s="55" t="s">
        <v>53</v>
      </c>
      <c r="B64" s="72" t="s">
        <v>294</v>
      </c>
      <c r="C64" s="81" t="s">
        <v>295</v>
      </c>
      <c r="D64" s="78">
        <v>0</v>
      </c>
      <c r="E64" s="78">
        <v>0</v>
      </c>
      <c r="F64" s="78">
        <v>0</v>
      </c>
      <c r="G64" s="78">
        <v>0</v>
      </c>
      <c r="H64" s="78">
        <v>0</v>
      </c>
      <c r="I64" s="78">
        <v>0</v>
      </c>
      <c r="J64" s="78">
        <v>0</v>
      </c>
      <c r="K64" s="78">
        <v>0</v>
      </c>
      <c r="L64" s="78" t="s">
        <v>234</v>
      </c>
      <c r="M64" s="78" t="s">
        <v>234</v>
      </c>
      <c r="N64" s="78" t="s">
        <v>234</v>
      </c>
      <c r="O64" s="78" t="s">
        <v>234</v>
      </c>
      <c r="P64" s="78" t="s">
        <v>234</v>
      </c>
      <c r="Q64" s="78" t="s">
        <v>234</v>
      </c>
      <c r="R64" s="78" t="s">
        <v>234</v>
      </c>
      <c r="S64" s="78" t="s">
        <v>234</v>
      </c>
      <c r="T64" s="78">
        <v>0</v>
      </c>
      <c r="U64" s="78">
        <v>0</v>
      </c>
      <c r="V64" s="78">
        <v>0</v>
      </c>
      <c r="W64" s="78">
        <v>0</v>
      </c>
      <c r="X64" s="78">
        <v>0</v>
      </c>
      <c r="Y64" s="78">
        <v>0</v>
      </c>
      <c r="Z64" s="78">
        <v>0</v>
      </c>
      <c r="AA64" s="78">
        <v>0</v>
      </c>
      <c r="AB64" s="78" t="s">
        <v>234</v>
      </c>
      <c r="AC64" s="78" t="s">
        <v>234</v>
      </c>
      <c r="AD64" s="78">
        <v>0</v>
      </c>
      <c r="AE64" s="78">
        <v>0</v>
      </c>
      <c r="AF64" s="78">
        <v>0</v>
      </c>
      <c r="AG64" s="78">
        <v>0</v>
      </c>
      <c r="AH64" s="78" t="s">
        <v>234</v>
      </c>
      <c r="AI64" s="78" t="s">
        <v>234</v>
      </c>
      <c r="AJ64" s="78" t="s">
        <v>234</v>
      </c>
      <c r="AK64" s="78" t="s">
        <v>234</v>
      </c>
      <c r="AL64" s="78" t="s">
        <v>234</v>
      </c>
      <c r="AM64" s="78" t="s">
        <v>234</v>
      </c>
      <c r="AN64" s="82">
        <v>0</v>
      </c>
      <c r="AO64" s="82">
        <v>0</v>
      </c>
      <c r="AP64" s="82">
        <v>0</v>
      </c>
      <c r="AQ64" s="82">
        <v>0</v>
      </c>
      <c r="AR64" s="82">
        <v>0</v>
      </c>
      <c r="AS64" s="82">
        <v>0</v>
      </c>
      <c r="AT64" s="82">
        <v>0</v>
      </c>
      <c r="AU64" s="82">
        <v>0</v>
      </c>
      <c r="AV64" s="82">
        <v>0</v>
      </c>
      <c r="AW64" s="82">
        <v>0</v>
      </c>
      <c r="AX64" s="82">
        <v>0</v>
      </c>
      <c r="AY64" s="82">
        <v>0</v>
      </c>
    </row>
    <row r="65" spans="1:51" s="12" customFormat="1" ht="94.5" x14ac:dyDescent="0.2">
      <c r="A65" s="51" t="s">
        <v>54</v>
      </c>
      <c r="B65" s="52" t="s">
        <v>146</v>
      </c>
      <c r="C65" s="53" t="s">
        <v>137</v>
      </c>
      <c r="D65" s="76">
        <f>SUM(D66:D68)</f>
        <v>0</v>
      </c>
      <c r="E65" s="76">
        <f t="shared" ref="E65:AY65" si="17">SUM(E66:E68)</f>
        <v>0</v>
      </c>
      <c r="F65" s="76">
        <f t="shared" si="17"/>
        <v>0</v>
      </c>
      <c r="G65" s="76">
        <f t="shared" si="17"/>
        <v>0</v>
      </c>
      <c r="H65" s="76">
        <f t="shared" si="17"/>
        <v>0</v>
      </c>
      <c r="I65" s="76">
        <f t="shared" si="17"/>
        <v>0</v>
      </c>
      <c r="J65" s="76">
        <f t="shared" si="17"/>
        <v>0</v>
      </c>
      <c r="K65" s="76">
        <f t="shared" si="17"/>
        <v>0</v>
      </c>
      <c r="L65" s="76" t="s">
        <v>234</v>
      </c>
      <c r="M65" s="76" t="s">
        <v>234</v>
      </c>
      <c r="N65" s="76" t="s">
        <v>234</v>
      </c>
      <c r="O65" s="76" t="s">
        <v>234</v>
      </c>
      <c r="P65" s="76" t="s">
        <v>234</v>
      </c>
      <c r="Q65" s="76" t="s">
        <v>234</v>
      </c>
      <c r="R65" s="76" t="s">
        <v>234</v>
      </c>
      <c r="S65" s="76" t="s">
        <v>234</v>
      </c>
      <c r="T65" s="76">
        <f t="shared" si="17"/>
        <v>0</v>
      </c>
      <c r="U65" s="76">
        <f t="shared" si="17"/>
        <v>0</v>
      </c>
      <c r="V65" s="76">
        <f t="shared" si="17"/>
        <v>0</v>
      </c>
      <c r="W65" s="76">
        <f t="shared" si="17"/>
        <v>0</v>
      </c>
      <c r="X65" s="76">
        <f t="shared" si="17"/>
        <v>0</v>
      </c>
      <c r="Y65" s="76">
        <f t="shared" si="17"/>
        <v>0</v>
      </c>
      <c r="Z65" s="76">
        <f t="shared" si="17"/>
        <v>0</v>
      </c>
      <c r="AA65" s="76">
        <f t="shared" si="17"/>
        <v>0</v>
      </c>
      <c r="AB65" s="76" t="s">
        <v>234</v>
      </c>
      <c r="AC65" s="76" t="s">
        <v>234</v>
      </c>
      <c r="AD65" s="76">
        <f t="shared" si="17"/>
        <v>0</v>
      </c>
      <c r="AE65" s="76">
        <f t="shared" si="17"/>
        <v>0</v>
      </c>
      <c r="AF65" s="76">
        <f t="shared" si="17"/>
        <v>0</v>
      </c>
      <c r="AG65" s="76">
        <f t="shared" si="17"/>
        <v>0</v>
      </c>
      <c r="AH65" s="76" t="s">
        <v>234</v>
      </c>
      <c r="AI65" s="76" t="s">
        <v>234</v>
      </c>
      <c r="AJ65" s="90" t="s">
        <v>234</v>
      </c>
      <c r="AK65" s="90" t="s">
        <v>234</v>
      </c>
      <c r="AL65" s="90" t="s">
        <v>234</v>
      </c>
      <c r="AM65" s="90" t="s">
        <v>234</v>
      </c>
      <c r="AN65" s="85">
        <f t="shared" si="17"/>
        <v>0</v>
      </c>
      <c r="AO65" s="85">
        <f t="shared" si="17"/>
        <v>0</v>
      </c>
      <c r="AP65" s="85">
        <f t="shared" si="17"/>
        <v>0</v>
      </c>
      <c r="AQ65" s="85">
        <f t="shared" si="17"/>
        <v>0</v>
      </c>
      <c r="AR65" s="85">
        <f t="shared" si="17"/>
        <v>0</v>
      </c>
      <c r="AS65" s="85">
        <f t="shared" si="17"/>
        <v>0</v>
      </c>
      <c r="AT65" s="85">
        <f t="shared" si="17"/>
        <v>0</v>
      </c>
      <c r="AU65" s="85">
        <f t="shared" si="17"/>
        <v>0</v>
      </c>
      <c r="AV65" s="85">
        <f t="shared" si="17"/>
        <v>0</v>
      </c>
      <c r="AW65" s="85">
        <f t="shared" si="17"/>
        <v>0</v>
      </c>
      <c r="AX65" s="85">
        <f t="shared" si="17"/>
        <v>0</v>
      </c>
      <c r="AY65" s="85">
        <f t="shared" si="17"/>
        <v>0</v>
      </c>
    </row>
    <row r="66" spans="1:51" s="56" customFormat="1" ht="126" x14ac:dyDescent="0.2">
      <c r="A66" s="55" t="s">
        <v>54</v>
      </c>
      <c r="B66" s="72" t="s">
        <v>296</v>
      </c>
      <c r="C66" s="81" t="s">
        <v>297</v>
      </c>
      <c r="D66" s="78">
        <v>0</v>
      </c>
      <c r="E66" s="78">
        <v>0</v>
      </c>
      <c r="F66" s="78">
        <v>0</v>
      </c>
      <c r="G66" s="78">
        <v>0</v>
      </c>
      <c r="H66" s="78">
        <v>0</v>
      </c>
      <c r="I66" s="78">
        <v>0</v>
      </c>
      <c r="J66" s="78">
        <v>0</v>
      </c>
      <c r="K66" s="78">
        <v>0</v>
      </c>
      <c r="L66" s="78" t="s">
        <v>234</v>
      </c>
      <c r="M66" s="78" t="s">
        <v>234</v>
      </c>
      <c r="N66" s="78" t="s">
        <v>234</v>
      </c>
      <c r="O66" s="78" t="s">
        <v>234</v>
      </c>
      <c r="P66" s="78" t="s">
        <v>234</v>
      </c>
      <c r="Q66" s="78" t="s">
        <v>234</v>
      </c>
      <c r="R66" s="78" t="s">
        <v>234</v>
      </c>
      <c r="S66" s="78" t="s">
        <v>234</v>
      </c>
      <c r="T66" s="78">
        <v>0</v>
      </c>
      <c r="U66" s="78">
        <v>0</v>
      </c>
      <c r="V66" s="78">
        <v>0</v>
      </c>
      <c r="W66" s="78">
        <v>0</v>
      </c>
      <c r="X66" s="78">
        <v>0</v>
      </c>
      <c r="Y66" s="78">
        <v>0</v>
      </c>
      <c r="Z66" s="78">
        <v>0</v>
      </c>
      <c r="AA66" s="78">
        <v>0</v>
      </c>
      <c r="AB66" s="78" t="s">
        <v>234</v>
      </c>
      <c r="AC66" s="78" t="s">
        <v>234</v>
      </c>
      <c r="AD66" s="78">
        <v>0</v>
      </c>
      <c r="AE66" s="78">
        <v>0</v>
      </c>
      <c r="AF66" s="78">
        <v>0</v>
      </c>
      <c r="AG66" s="78">
        <v>0</v>
      </c>
      <c r="AH66" s="78" t="s">
        <v>234</v>
      </c>
      <c r="AI66" s="78" t="s">
        <v>234</v>
      </c>
      <c r="AJ66" s="78" t="s">
        <v>234</v>
      </c>
      <c r="AK66" s="78" t="s">
        <v>234</v>
      </c>
      <c r="AL66" s="78" t="s">
        <v>234</v>
      </c>
      <c r="AM66" s="78" t="s">
        <v>234</v>
      </c>
      <c r="AN66" s="82">
        <v>0</v>
      </c>
      <c r="AO66" s="82">
        <v>0</v>
      </c>
      <c r="AP66" s="82">
        <v>0</v>
      </c>
      <c r="AQ66" s="82">
        <v>0</v>
      </c>
      <c r="AR66" s="82">
        <v>0</v>
      </c>
      <c r="AS66" s="82">
        <v>0</v>
      </c>
      <c r="AT66" s="82">
        <v>0</v>
      </c>
      <c r="AU66" s="82">
        <v>0</v>
      </c>
      <c r="AV66" s="82">
        <v>0</v>
      </c>
      <c r="AW66" s="82">
        <v>0</v>
      </c>
      <c r="AX66" s="82">
        <v>0</v>
      </c>
      <c r="AY66" s="82">
        <v>0</v>
      </c>
    </row>
    <row r="67" spans="1:51" s="56" customFormat="1" ht="362.25" x14ac:dyDescent="0.2">
      <c r="A67" s="55" t="s">
        <v>54</v>
      </c>
      <c r="B67" s="72" t="s">
        <v>298</v>
      </c>
      <c r="C67" s="81" t="s">
        <v>299</v>
      </c>
      <c r="D67" s="78">
        <v>0</v>
      </c>
      <c r="E67" s="78">
        <v>0</v>
      </c>
      <c r="F67" s="78">
        <v>0</v>
      </c>
      <c r="G67" s="78">
        <v>0</v>
      </c>
      <c r="H67" s="78">
        <v>0</v>
      </c>
      <c r="I67" s="78">
        <v>0</v>
      </c>
      <c r="J67" s="78">
        <v>0</v>
      </c>
      <c r="K67" s="78">
        <v>0</v>
      </c>
      <c r="L67" s="78" t="s">
        <v>234</v>
      </c>
      <c r="M67" s="78" t="s">
        <v>234</v>
      </c>
      <c r="N67" s="78" t="s">
        <v>234</v>
      </c>
      <c r="O67" s="78" t="s">
        <v>234</v>
      </c>
      <c r="P67" s="78" t="s">
        <v>234</v>
      </c>
      <c r="Q67" s="78" t="s">
        <v>234</v>
      </c>
      <c r="R67" s="78" t="s">
        <v>234</v>
      </c>
      <c r="S67" s="78" t="s">
        <v>234</v>
      </c>
      <c r="T67" s="78">
        <v>0</v>
      </c>
      <c r="U67" s="78">
        <v>0</v>
      </c>
      <c r="V67" s="78">
        <v>0</v>
      </c>
      <c r="W67" s="78">
        <v>0</v>
      </c>
      <c r="X67" s="78">
        <v>0</v>
      </c>
      <c r="Y67" s="78">
        <v>0</v>
      </c>
      <c r="Z67" s="78">
        <v>0</v>
      </c>
      <c r="AA67" s="78">
        <v>0</v>
      </c>
      <c r="AB67" s="78" t="s">
        <v>234</v>
      </c>
      <c r="AC67" s="78" t="s">
        <v>234</v>
      </c>
      <c r="AD67" s="78">
        <v>0</v>
      </c>
      <c r="AE67" s="78">
        <v>0</v>
      </c>
      <c r="AF67" s="78">
        <v>0</v>
      </c>
      <c r="AG67" s="78">
        <v>0</v>
      </c>
      <c r="AH67" s="78" t="s">
        <v>234</v>
      </c>
      <c r="AI67" s="78" t="s">
        <v>234</v>
      </c>
      <c r="AJ67" s="78" t="s">
        <v>234</v>
      </c>
      <c r="AK67" s="78" t="s">
        <v>234</v>
      </c>
      <c r="AL67" s="78" t="s">
        <v>234</v>
      </c>
      <c r="AM67" s="78" t="s">
        <v>234</v>
      </c>
      <c r="AN67" s="82">
        <v>0</v>
      </c>
      <c r="AO67" s="82">
        <v>0</v>
      </c>
      <c r="AP67" s="82">
        <v>0</v>
      </c>
      <c r="AQ67" s="82">
        <v>0</v>
      </c>
      <c r="AR67" s="82">
        <v>0</v>
      </c>
      <c r="AS67" s="82">
        <v>0</v>
      </c>
      <c r="AT67" s="82">
        <v>0</v>
      </c>
      <c r="AU67" s="82">
        <v>0</v>
      </c>
      <c r="AV67" s="82">
        <v>0</v>
      </c>
      <c r="AW67" s="82">
        <v>0</v>
      </c>
      <c r="AX67" s="82">
        <v>0</v>
      </c>
      <c r="AY67" s="82">
        <v>0</v>
      </c>
    </row>
    <row r="68" spans="1:51" s="56" customFormat="1" ht="204.75" x14ac:dyDescent="0.2">
      <c r="A68" s="55" t="s">
        <v>54</v>
      </c>
      <c r="B68" s="72" t="s">
        <v>300</v>
      </c>
      <c r="C68" s="81" t="s">
        <v>301</v>
      </c>
      <c r="D68" s="78">
        <v>0</v>
      </c>
      <c r="E68" s="78">
        <v>0</v>
      </c>
      <c r="F68" s="78">
        <v>0</v>
      </c>
      <c r="G68" s="78">
        <v>0</v>
      </c>
      <c r="H68" s="78">
        <v>0</v>
      </c>
      <c r="I68" s="78">
        <v>0</v>
      </c>
      <c r="J68" s="78">
        <v>0</v>
      </c>
      <c r="K68" s="78">
        <v>0</v>
      </c>
      <c r="L68" s="78" t="s">
        <v>234</v>
      </c>
      <c r="M68" s="78" t="s">
        <v>234</v>
      </c>
      <c r="N68" s="78" t="s">
        <v>234</v>
      </c>
      <c r="O68" s="78" t="s">
        <v>234</v>
      </c>
      <c r="P68" s="78" t="s">
        <v>234</v>
      </c>
      <c r="Q68" s="78" t="s">
        <v>234</v>
      </c>
      <c r="R68" s="78" t="s">
        <v>234</v>
      </c>
      <c r="S68" s="78" t="s">
        <v>234</v>
      </c>
      <c r="T68" s="78">
        <v>0</v>
      </c>
      <c r="U68" s="78">
        <v>0</v>
      </c>
      <c r="V68" s="78">
        <v>0</v>
      </c>
      <c r="W68" s="78">
        <v>0</v>
      </c>
      <c r="X68" s="78">
        <v>0</v>
      </c>
      <c r="Y68" s="78">
        <v>0</v>
      </c>
      <c r="Z68" s="78">
        <v>0</v>
      </c>
      <c r="AA68" s="78">
        <v>0</v>
      </c>
      <c r="AB68" s="78" t="s">
        <v>234</v>
      </c>
      <c r="AC68" s="78" t="s">
        <v>234</v>
      </c>
      <c r="AD68" s="78">
        <v>0</v>
      </c>
      <c r="AE68" s="78">
        <v>0</v>
      </c>
      <c r="AF68" s="78">
        <v>0</v>
      </c>
      <c r="AG68" s="78">
        <v>0</v>
      </c>
      <c r="AH68" s="78" t="s">
        <v>234</v>
      </c>
      <c r="AI68" s="78" t="s">
        <v>234</v>
      </c>
      <c r="AJ68" s="78" t="s">
        <v>234</v>
      </c>
      <c r="AK68" s="78" t="s">
        <v>234</v>
      </c>
      <c r="AL68" s="78" t="s">
        <v>234</v>
      </c>
      <c r="AM68" s="78" t="s">
        <v>234</v>
      </c>
      <c r="AN68" s="82">
        <v>0</v>
      </c>
      <c r="AO68" s="82">
        <v>0</v>
      </c>
      <c r="AP68" s="82">
        <v>0</v>
      </c>
      <c r="AQ68" s="82">
        <v>0</v>
      </c>
      <c r="AR68" s="82">
        <v>0</v>
      </c>
      <c r="AS68" s="82">
        <v>0</v>
      </c>
      <c r="AT68" s="82">
        <v>0</v>
      </c>
      <c r="AU68" s="82">
        <v>0</v>
      </c>
      <c r="AV68" s="82">
        <v>0</v>
      </c>
      <c r="AW68" s="82">
        <v>0</v>
      </c>
      <c r="AX68" s="82">
        <v>0</v>
      </c>
      <c r="AY68" s="82">
        <v>0</v>
      </c>
    </row>
    <row r="69" spans="1:51" s="12" customFormat="1" ht="47.25" x14ac:dyDescent="0.2">
      <c r="A69" s="16" t="s">
        <v>39</v>
      </c>
      <c r="B69" s="16" t="s">
        <v>78</v>
      </c>
      <c r="C69" s="20"/>
      <c r="D69" s="75">
        <f>D70+D79+D92+D103</f>
        <v>0</v>
      </c>
      <c r="E69" s="75">
        <f>E70+E79+E92+E103</f>
        <v>0</v>
      </c>
      <c r="F69" s="75">
        <f>F70+F79+F92+F103</f>
        <v>0</v>
      </c>
      <c r="G69" s="75">
        <f>G70+G79+G92+G103</f>
        <v>0</v>
      </c>
      <c r="H69" s="75">
        <f>H70+H79+H92+H103</f>
        <v>0</v>
      </c>
      <c r="I69" s="75">
        <f>I70+I79+I92+I103</f>
        <v>0</v>
      </c>
      <c r="J69" s="75">
        <f>J70+J79+J92+J103</f>
        <v>0</v>
      </c>
      <c r="K69" s="75">
        <f>K70+K79+K92+K103</f>
        <v>0</v>
      </c>
      <c r="L69" s="75" t="s">
        <v>234</v>
      </c>
      <c r="M69" s="75" t="s">
        <v>234</v>
      </c>
      <c r="N69" s="75" t="s">
        <v>234</v>
      </c>
      <c r="O69" s="75" t="s">
        <v>234</v>
      </c>
      <c r="P69" s="75" t="s">
        <v>234</v>
      </c>
      <c r="Q69" s="75" t="s">
        <v>234</v>
      </c>
      <c r="R69" s="75" t="s">
        <v>234</v>
      </c>
      <c r="S69" s="75" t="s">
        <v>234</v>
      </c>
      <c r="T69" s="75">
        <f>T70+T79+T92+T103</f>
        <v>0</v>
      </c>
      <c r="U69" s="75">
        <f>U70+U79+U92+U103</f>
        <v>0</v>
      </c>
      <c r="V69" s="75">
        <f>V70+V79+V92+V103</f>
        <v>0</v>
      </c>
      <c r="W69" s="75">
        <f>W70+W79+W92+W103</f>
        <v>0</v>
      </c>
      <c r="X69" s="75">
        <f>X70+X79+X92+X103</f>
        <v>0</v>
      </c>
      <c r="Y69" s="75">
        <f>Y70+Y79+Y92+Y103</f>
        <v>0</v>
      </c>
      <c r="Z69" s="75">
        <f>Z70+Z79+Z92+Z103</f>
        <v>0</v>
      </c>
      <c r="AA69" s="75">
        <f>AA70+AA79+AA92+AA103</f>
        <v>0</v>
      </c>
      <c r="AB69" s="75" t="s">
        <v>234</v>
      </c>
      <c r="AC69" s="75" t="s">
        <v>234</v>
      </c>
      <c r="AD69" s="75">
        <f>AD70+AD79+AD92+AD103</f>
        <v>0</v>
      </c>
      <c r="AE69" s="75">
        <f>AE70+AE79+AE92+AE103</f>
        <v>0</v>
      </c>
      <c r="AF69" s="75">
        <f>AF70+AF79+AF92+AF103</f>
        <v>0</v>
      </c>
      <c r="AG69" s="75">
        <f>AG70+AG79+AG92+AG103</f>
        <v>0</v>
      </c>
      <c r="AH69" s="75" t="s">
        <v>234</v>
      </c>
      <c r="AI69" s="75" t="s">
        <v>234</v>
      </c>
      <c r="AJ69" s="75" t="s">
        <v>234</v>
      </c>
      <c r="AK69" s="75" t="s">
        <v>234</v>
      </c>
      <c r="AL69" s="75" t="s">
        <v>234</v>
      </c>
      <c r="AM69" s="75" t="s">
        <v>234</v>
      </c>
      <c r="AN69" s="84">
        <f>AN70+AN79+AN92+AN103</f>
        <v>0</v>
      </c>
      <c r="AO69" s="84">
        <f>AO70+AO79+AO92+AO103</f>
        <v>0</v>
      </c>
      <c r="AP69" s="84">
        <f>AP70+AP79+AP92+AP103</f>
        <v>0</v>
      </c>
      <c r="AQ69" s="84">
        <f>AQ70+AQ79+AQ92+AQ103</f>
        <v>0</v>
      </c>
      <c r="AR69" s="84">
        <f>AR70+AR79+AR92+AR103</f>
        <v>0</v>
      </c>
      <c r="AS69" s="84">
        <f>AS70+AS79+AS92+AS103</f>
        <v>0</v>
      </c>
      <c r="AT69" s="84">
        <f>AT70+AT79+AT92+AT103</f>
        <v>0</v>
      </c>
      <c r="AU69" s="84">
        <f>AU70+AU79+AU92+AU103</f>
        <v>0</v>
      </c>
      <c r="AV69" s="84">
        <f>AV70+AV79+AV92+AV103</f>
        <v>0</v>
      </c>
      <c r="AW69" s="84">
        <f>AW70+AW79+AW92+AW103</f>
        <v>0</v>
      </c>
      <c r="AX69" s="84">
        <f>AX70+AX79+AX92+AX103</f>
        <v>0</v>
      </c>
      <c r="AY69" s="84">
        <f>AY70+AY79+AY92+AY103</f>
        <v>0</v>
      </c>
    </row>
    <row r="70" spans="1:51" s="12" customFormat="1" ht="78.75" x14ac:dyDescent="0.2">
      <c r="A70" s="37" t="s">
        <v>44</v>
      </c>
      <c r="B70" s="34" t="s">
        <v>79</v>
      </c>
      <c r="C70" s="38" t="s">
        <v>137</v>
      </c>
      <c r="D70" s="76">
        <f>D71+D73</f>
        <v>0</v>
      </c>
      <c r="E70" s="76">
        <f>E71+E73</f>
        <v>0</v>
      </c>
      <c r="F70" s="76">
        <f>F71+F73</f>
        <v>0</v>
      </c>
      <c r="G70" s="76">
        <f>G71+G73</f>
        <v>0</v>
      </c>
      <c r="H70" s="76">
        <f>H71+H73</f>
        <v>0</v>
      </c>
      <c r="I70" s="76">
        <f>I71+I73</f>
        <v>0</v>
      </c>
      <c r="J70" s="76">
        <f>J71+J73</f>
        <v>0</v>
      </c>
      <c r="K70" s="76">
        <f>K71+K73</f>
        <v>0</v>
      </c>
      <c r="L70" s="76" t="s">
        <v>234</v>
      </c>
      <c r="M70" s="76" t="s">
        <v>234</v>
      </c>
      <c r="N70" s="76" t="s">
        <v>234</v>
      </c>
      <c r="O70" s="76" t="s">
        <v>234</v>
      </c>
      <c r="P70" s="76" t="s">
        <v>234</v>
      </c>
      <c r="Q70" s="76" t="s">
        <v>234</v>
      </c>
      <c r="R70" s="76" t="s">
        <v>234</v>
      </c>
      <c r="S70" s="76" t="s">
        <v>234</v>
      </c>
      <c r="T70" s="76">
        <f>T71+T73</f>
        <v>0</v>
      </c>
      <c r="U70" s="76">
        <f>U71+U73</f>
        <v>0</v>
      </c>
      <c r="V70" s="76">
        <f>V71+V73</f>
        <v>0</v>
      </c>
      <c r="W70" s="76">
        <f>W71+W73</f>
        <v>0</v>
      </c>
      <c r="X70" s="76">
        <f>X71+X73</f>
        <v>0</v>
      </c>
      <c r="Y70" s="76">
        <f>Y71+Y73</f>
        <v>0</v>
      </c>
      <c r="Z70" s="76">
        <f>Z71+Z73</f>
        <v>0</v>
      </c>
      <c r="AA70" s="76">
        <f>AA71+AA73</f>
        <v>0</v>
      </c>
      <c r="AB70" s="76" t="s">
        <v>234</v>
      </c>
      <c r="AC70" s="76" t="s">
        <v>234</v>
      </c>
      <c r="AD70" s="76">
        <f>AD71+AD73</f>
        <v>0</v>
      </c>
      <c r="AE70" s="76">
        <f>AE71+AE73</f>
        <v>0</v>
      </c>
      <c r="AF70" s="76">
        <f>AF71+AF73</f>
        <v>0</v>
      </c>
      <c r="AG70" s="76">
        <f>AG71+AG73</f>
        <v>0</v>
      </c>
      <c r="AH70" s="76" t="s">
        <v>234</v>
      </c>
      <c r="AI70" s="76" t="s">
        <v>234</v>
      </c>
      <c r="AJ70" s="76" t="s">
        <v>234</v>
      </c>
      <c r="AK70" s="76" t="s">
        <v>234</v>
      </c>
      <c r="AL70" s="76" t="s">
        <v>234</v>
      </c>
      <c r="AM70" s="76" t="s">
        <v>234</v>
      </c>
      <c r="AN70" s="85">
        <f>AN71+AN73</f>
        <v>0</v>
      </c>
      <c r="AO70" s="85">
        <f>AO71+AO73</f>
        <v>0</v>
      </c>
      <c r="AP70" s="85">
        <f>AP71+AP73</f>
        <v>0</v>
      </c>
      <c r="AQ70" s="85">
        <f>AQ71+AQ73</f>
        <v>0</v>
      </c>
      <c r="AR70" s="85">
        <f>AR71+AR73</f>
        <v>0</v>
      </c>
      <c r="AS70" s="85">
        <f>AS71+AS73</f>
        <v>0</v>
      </c>
      <c r="AT70" s="85">
        <f>AT71+AT73</f>
        <v>0</v>
      </c>
      <c r="AU70" s="85">
        <f>AU71+AU73</f>
        <v>0</v>
      </c>
      <c r="AV70" s="85">
        <f>AV71+AV73</f>
        <v>0</v>
      </c>
      <c r="AW70" s="85">
        <f>AW71+AW73</f>
        <v>0</v>
      </c>
      <c r="AX70" s="85">
        <f>AX71+AX73</f>
        <v>0</v>
      </c>
      <c r="AY70" s="85">
        <f>AY71+AY73</f>
        <v>0</v>
      </c>
    </row>
    <row r="71" spans="1:51" s="12" customFormat="1" ht="47.25" x14ac:dyDescent="0.2">
      <c r="A71" s="39" t="s">
        <v>55</v>
      </c>
      <c r="B71" s="17" t="s">
        <v>80</v>
      </c>
      <c r="C71" s="40" t="s">
        <v>137</v>
      </c>
      <c r="D71" s="77">
        <f>D72</f>
        <v>0</v>
      </c>
      <c r="E71" s="77">
        <f t="shared" ref="E71:K71" si="18">E72</f>
        <v>0</v>
      </c>
      <c r="F71" s="77">
        <f t="shared" si="18"/>
        <v>0</v>
      </c>
      <c r="G71" s="77">
        <f t="shared" si="18"/>
        <v>0</v>
      </c>
      <c r="H71" s="77">
        <f t="shared" si="18"/>
        <v>0</v>
      </c>
      <c r="I71" s="77">
        <f t="shared" si="18"/>
        <v>0</v>
      </c>
      <c r="J71" s="77">
        <f t="shared" si="18"/>
        <v>0</v>
      </c>
      <c r="K71" s="77">
        <f t="shared" si="18"/>
        <v>0</v>
      </c>
      <c r="L71" s="77" t="s">
        <v>234</v>
      </c>
      <c r="M71" s="77" t="s">
        <v>234</v>
      </c>
      <c r="N71" s="77" t="s">
        <v>234</v>
      </c>
      <c r="O71" s="77" t="s">
        <v>234</v>
      </c>
      <c r="P71" s="77" t="s">
        <v>234</v>
      </c>
      <c r="Q71" s="77" t="s">
        <v>234</v>
      </c>
      <c r="R71" s="77" t="s">
        <v>234</v>
      </c>
      <c r="S71" s="77" t="s">
        <v>234</v>
      </c>
      <c r="T71" s="77">
        <f t="shared" ref="T71:AA71" si="19">T72</f>
        <v>0</v>
      </c>
      <c r="U71" s="77">
        <f t="shared" si="19"/>
        <v>0</v>
      </c>
      <c r="V71" s="77">
        <f t="shared" si="19"/>
        <v>0</v>
      </c>
      <c r="W71" s="77">
        <f t="shared" si="19"/>
        <v>0</v>
      </c>
      <c r="X71" s="77">
        <f t="shared" si="19"/>
        <v>0</v>
      </c>
      <c r="Y71" s="77">
        <f t="shared" si="19"/>
        <v>0</v>
      </c>
      <c r="Z71" s="77">
        <f t="shared" si="19"/>
        <v>0</v>
      </c>
      <c r="AA71" s="77">
        <f t="shared" si="19"/>
        <v>0</v>
      </c>
      <c r="AB71" s="77" t="s">
        <v>234</v>
      </c>
      <c r="AC71" s="77" t="s">
        <v>234</v>
      </c>
      <c r="AD71" s="77">
        <f t="shared" ref="AD71:AG71" si="20">AD72</f>
        <v>0</v>
      </c>
      <c r="AE71" s="77">
        <f t="shared" si="20"/>
        <v>0</v>
      </c>
      <c r="AF71" s="77">
        <f t="shared" si="20"/>
        <v>0</v>
      </c>
      <c r="AG71" s="77">
        <f t="shared" si="20"/>
        <v>0</v>
      </c>
      <c r="AH71" s="77" t="s">
        <v>234</v>
      </c>
      <c r="AI71" s="77" t="s">
        <v>234</v>
      </c>
      <c r="AJ71" s="77" t="s">
        <v>234</v>
      </c>
      <c r="AK71" s="77" t="s">
        <v>234</v>
      </c>
      <c r="AL71" s="77" t="s">
        <v>234</v>
      </c>
      <c r="AM71" s="77" t="s">
        <v>234</v>
      </c>
      <c r="AN71" s="86">
        <f t="shared" ref="AN71:AY71" si="21">AN72</f>
        <v>0</v>
      </c>
      <c r="AO71" s="86">
        <f t="shared" si="21"/>
        <v>0</v>
      </c>
      <c r="AP71" s="86">
        <f t="shared" si="21"/>
        <v>0</v>
      </c>
      <c r="AQ71" s="86">
        <f t="shared" si="21"/>
        <v>0</v>
      </c>
      <c r="AR71" s="86">
        <f t="shared" si="21"/>
        <v>0</v>
      </c>
      <c r="AS71" s="86">
        <f t="shared" si="21"/>
        <v>0</v>
      </c>
      <c r="AT71" s="86">
        <f t="shared" si="21"/>
        <v>0</v>
      </c>
      <c r="AU71" s="86">
        <f t="shared" si="21"/>
        <v>0</v>
      </c>
      <c r="AV71" s="86">
        <f t="shared" si="21"/>
        <v>0</v>
      </c>
      <c r="AW71" s="86">
        <f t="shared" si="21"/>
        <v>0</v>
      </c>
      <c r="AX71" s="86">
        <f t="shared" si="21"/>
        <v>0</v>
      </c>
      <c r="AY71" s="86">
        <f t="shared" si="21"/>
        <v>0</v>
      </c>
    </row>
    <row r="72" spans="1:51" s="56" customFormat="1" ht="78.75" x14ac:dyDescent="0.2">
      <c r="A72" s="55" t="s">
        <v>55</v>
      </c>
      <c r="B72" s="72" t="s">
        <v>302</v>
      </c>
      <c r="C72" s="81" t="s">
        <v>303</v>
      </c>
      <c r="D72" s="78">
        <v>0</v>
      </c>
      <c r="E72" s="78">
        <v>0</v>
      </c>
      <c r="F72" s="78">
        <v>0</v>
      </c>
      <c r="G72" s="78">
        <v>0</v>
      </c>
      <c r="H72" s="78">
        <v>0</v>
      </c>
      <c r="I72" s="78">
        <v>0</v>
      </c>
      <c r="J72" s="78">
        <v>0</v>
      </c>
      <c r="K72" s="78">
        <v>0</v>
      </c>
      <c r="L72" s="78" t="s">
        <v>234</v>
      </c>
      <c r="M72" s="78" t="s">
        <v>234</v>
      </c>
      <c r="N72" s="78" t="s">
        <v>234</v>
      </c>
      <c r="O72" s="78" t="s">
        <v>234</v>
      </c>
      <c r="P72" s="78" t="s">
        <v>234</v>
      </c>
      <c r="Q72" s="78" t="s">
        <v>234</v>
      </c>
      <c r="R72" s="78" t="s">
        <v>234</v>
      </c>
      <c r="S72" s="78" t="s">
        <v>234</v>
      </c>
      <c r="T72" s="78">
        <v>0</v>
      </c>
      <c r="U72" s="78">
        <v>0</v>
      </c>
      <c r="V72" s="78">
        <v>0</v>
      </c>
      <c r="W72" s="78">
        <v>0</v>
      </c>
      <c r="X72" s="78">
        <v>0</v>
      </c>
      <c r="Y72" s="78">
        <v>0</v>
      </c>
      <c r="Z72" s="78">
        <v>0</v>
      </c>
      <c r="AA72" s="78">
        <v>0</v>
      </c>
      <c r="AB72" s="78" t="s">
        <v>234</v>
      </c>
      <c r="AC72" s="78" t="s">
        <v>234</v>
      </c>
      <c r="AD72" s="78">
        <v>0</v>
      </c>
      <c r="AE72" s="78">
        <v>0</v>
      </c>
      <c r="AF72" s="78">
        <v>0</v>
      </c>
      <c r="AG72" s="78">
        <v>0</v>
      </c>
      <c r="AH72" s="78" t="s">
        <v>234</v>
      </c>
      <c r="AI72" s="78" t="s">
        <v>234</v>
      </c>
      <c r="AJ72" s="78" t="s">
        <v>234</v>
      </c>
      <c r="AK72" s="78" t="s">
        <v>234</v>
      </c>
      <c r="AL72" s="78" t="s">
        <v>234</v>
      </c>
      <c r="AM72" s="78" t="s">
        <v>234</v>
      </c>
      <c r="AN72" s="82">
        <v>0</v>
      </c>
      <c r="AO72" s="82">
        <v>0</v>
      </c>
      <c r="AP72" s="82">
        <v>0</v>
      </c>
      <c r="AQ72" s="82">
        <v>0</v>
      </c>
      <c r="AR72" s="82">
        <v>0</v>
      </c>
      <c r="AS72" s="82">
        <v>0</v>
      </c>
      <c r="AT72" s="82">
        <v>0</v>
      </c>
      <c r="AU72" s="82">
        <v>0</v>
      </c>
      <c r="AV72" s="82">
        <v>0</v>
      </c>
      <c r="AW72" s="82">
        <v>0</v>
      </c>
      <c r="AX72" s="82">
        <v>0</v>
      </c>
      <c r="AY72" s="82">
        <v>0</v>
      </c>
    </row>
    <row r="73" spans="1:51" s="12" customFormat="1" ht="78.75" x14ac:dyDescent="0.2">
      <c r="A73" s="17" t="s">
        <v>56</v>
      </c>
      <c r="B73" s="41" t="s">
        <v>147</v>
      </c>
      <c r="C73" s="18" t="s">
        <v>137</v>
      </c>
      <c r="D73" s="77">
        <f>SUM(D74:D78)</f>
        <v>0</v>
      </c>
      <c r="E73" s="77">
        <f t="shared" ref="E73:K73" si="22">SUM(E74:E78)</f>
        <v>0</v>
      </c>
      <c r="F73" s="77">
        <f t="shared" si="22"/>
        <v>0</v>
      </c>
      <c r="G73" s="77">
        <f t="shared" si="22"/>
        <v>0</v>
      </c>
      <c r="H73" s="77">
        <f t="shared" si="22"/>
        <v>0</v>
      </c>
      <c r="I73" s="77">
        <f t="shared" si="22"/>
        <v>0</v>
      </c>
      <c r="J73" s="77">
        <f t="shared" si="22"/>
        <v>0</v>
      </c>
      <c r="K73" s="77">
        <f t="shared" si="22"/>
        <v>0</v>
      </c>
      <c r="L73" s="77" t="s">
        <v>234</v>
      </c>
      <c r="M73" s="77" t="s">
        <v>234</v>
      </c>
      <c r="N73" s="77" t="s">
        <v>234</v>
      </c>
      <c r="O73" s="77" t="s">
        <v>234</v>
      </c>
      <c r="P73" s="77" t="s">
        <v>234</v>
      </c>
      <c r="Q73" s="77" t="s">
        <v>234</v>
      </c>
      <c r="R73" s="77" t="s">
        <v>234</v>
      </c>
      <c r="S73" s="77" t="s">
        <v>234</v>
      </c>
      <c r="T73" s="77">
        <f t="shared" ref="T73:AA73" si="23">SUM(T74:T78)</f>
        <v>0</v>
      </c>
      <c r="U73" s="77">
        <f t="shared" si="23"/>
        <v>0</v>
      </c>
      <c r="V73" s="77">
        <f t="shared" si="23"/>
        <v>0</v>
      </c>
      <c r="W73" s="77">
        <f t="shared" si="23"/>
        <v>0</v>
      </c>
      <c r="X73" s="77">
        <f t="shared" si="23"/>
        <v>0</v>
      </c>
      <c r="Y73" s="77">
        <f t="shared" si="23"/>
        <v>0</v>
      </c>
      <c r="Z73" s="77">
        <f t="shared" si="23"/>
        <v>0</v>
      </c>
      <c r="AA73" s="77">
        <f t="shared" si="23"/>
        <v>0</v>
      </c>
      <c r="AB73" s="77" t="s">
        <v>234</v>
      </c>
      <c r="AC73" s="77" t="s">
        <v>234</v>
      </c>
      <c r="AD73" s="77">
        <f t="shared" ref="AD73:AG73" si="24">SUM(AD74:AD78)</f>
        <v>0</v>
      </c>
      <c r="AE73" s="77">
        <f t="shared" si="24"/>
        <v>0</v>
      </c>
      <c r="AF73" s="77">
        <f t="shared" si="24"/>
        <v>0</v>
      </c>
      <c r="AG73" s="77">
        <f t="shared" si="24"/>
        <v>0</v>
      </c>
      <c r="AH73" s="77" t="s">
        <v>234</v>
      </c>
      <c r="AI73" s="77" t="s">
        <v>234</v>
      </c>
      <c r="AJ73" s="77" t="s">
        <v>234</v>
      </c>
      <c r="AK73" s="77" t="s">
        <v>234</v>
      </c>
      <c r="AL73" s="77" t="s">
        <v>234</v>
      </c>
      <c r="AM73" s="77" t="s">
        <v>234</v>
      </c>
      <c r="AN73" s="86">
        <f t="shared" ref="AN73:AY73" si="25">SUM(AN74:AN78)</f>
        <v>0</v>
      </c>
      <c r="AO73" s="86">
        <f t="shared" si="25"/>
        <v>0</v>
      </c>
      <c r="AP73" s="86">
        <f t="shared" si="25"/>
        <v>0</v>
      </c>
      <c r="AQ73" s="86">
        <f t="shared" si="25"/>
        <v>0</v>
      </c>
      <c r="AR73" s="86">
        <f t="shared" si="25"/>
        <v>0</v>
      </c>
      <c r="AS73" s="86">
        <f t="shared" si="25"/>
        <v>0</v>
      </c>
      <c r="AT73" s="86">
        <f t="shared" si="25"/>
        <v>0</v>
      </c>
      <c r="AU73" s="86">
        <f t="shared" si="25"/>
        <v>0</v>
      </c>
      <c r="AV73" s="86">
        <f t="shared" si="25"/>
        <v>0</v>
      </c>
      <c r="AW73" s="86">
        <f t="shared" si="25"/>
        <v>0</v>
      </c>
      <c r="AX73" s="86">
        <f t="shared" si="25"/>
        <v>0</v>
      </c>
      <c r="AY73" s="86">
        <f t="shared" si="25"/>
        <v>0</v>
      </c>
    </row>
    <row r="74" spans="1:51" s="56" customFormat="1" ht="110.25" x14ac:dyDescent="0.2">
      <c r="A74" s="15" t="s">
        <v>56</v>
      </c>
      <c r="B74" s="19" t="s">
        <v>304</v>
      </c>
      <c r="C74" s="80" t="s">
        <v>305</v>
      </c>
      <c r="D74" s="78">
        <v>0</v>
      </c>
      <c r="E74" s="78">
        <v>0</v>
      </c>
      <c r="F74" s="78">
        <v>0</v>
      </c>
      <c r="G74" s="78">
        <v>0</v>
      </c>
      <c r="H74" s="78">
        <v>0</v>
      </c>
      <c r="I74" s="78">
        <v>0</v>
      </c>
      <c r="J74" s="78">
        <v>0</v>
      </c>
      <c r="K74" s="78">
        <v>0</v>
      </c>
      <c r="L74" s="78" t="s">
        <v>234</v>
      </c>
      <c r="M74" s="78" t="s">
        <v>234</v>
      </c>
      <c r="N74" s="78" t="s">
        <v>234</v>
      </c>
      <c r="O74" s="78" t="s">
        <v>234</v>
      </c>
      <c r="P74" s="78" t="s">
        <v>234</v>
      </c>
      <c r="Q74" s="78" t="s">
        <v>234</v>
      </c>
      <c r="R74" s="78" t="s">
        <v>234</v>
      </c>
      <c r="S74" s="78" t="s">
        <v>234</v>
      </c>
      <c r="T74" s="78">
        <v>0</v>
      </c>
      <c r="U74" s="78">
        <v>0</v>
      </c>
      <c r="V74" s="78">
        <v>0</v>
      </c>
      <c r="W74" s="78">
        <v>0</v>
      </c>
      <c r="X74" s="78">
        <v>0</v>
      </c>
      <c r="Y74" s="78">
        <v>0</v>
      </c>
      <c r="Z74" s="78">
        <v>0</v>
      </c>
      <c r="AA74" s="78">
        <v>0</v>
      </c>
      <c r="AB74" s="78" t="s">
        <v>234</v>
      </c>
      <c r="AC74" s="78" t="s">
        <v>234</v>
      </c>
      <c r="AD74" s="78">
        <v>0</v>
      </c>
      <c r="AE74" s="78">
        <v>0</v>
      </c>
      <c r="AF74" s="78">
        <v>0</v>
      </c>
      <c r="AG74" s="78">
        <v>0</v>
      </c>
      <c r="AH74" s="78" t="s">
        <v>234</v>
      </c>
      <c r="AI74" s="78" t="s">
        <v>234</v>
      </c>
      <c r="AJ74" s="78" t="s">
        <v>234</v>
      </c>
      <c r="AK74" s="78" t="s">
        <v>234</v>
      </c>
      <c r="AL74" s="78" t="s">
        <v>234</v>
      </c>
      <c r="AM74" s="78" t="s">
        <v>234</v>
      </c>
      <c r="AN74" s="82">
        <v>0</v>
      </c>
      <c r="AO74" s="82">
        <v>0</v>
      </c>
      <c r="AP74" s="82">
        <v>0</v>
      </c>
      <c r="AQ74" s="82">
        <v>0</v>
      </c>
      <c r="AR74" s="82">
        <v>0</v>
      </c>
      <c r="AS74" s="82">
        <v>0</v>
      </c>
      <c r="AT74" s="82">
        <v>0</v>
      </c>
      <c r="AU74" s="82">
        <v>0</v>
      </c>
      <c r="AV74" s="82">
        <v>0</v>
      </c>
      <c r="AW74" s="82">
        <v>0</v>
      </c>
      <c r="AX74" s="82">
        <v>0</v>
      </c>
      <c r="AY74" s="82">
        <v>0</v>
      </c>
    </row>
    <row r="75" spans="1:51" s="56" customFormat="1" ht="126" x14ac:dyDescent="0.2">
      <c r="A75" s="15" t="s">
        <v>56</v>
      </c>
      <c r="B75" s="19" t="s">
        <v>306</v>
      </c>
      <c r="C75" s="80" t="s">
        <v>307</v>
      </c>
      <c r="D75" s="78">
        <v>0</v>
      </c>
      <c r="E75" s="78">
        <v>0</v>
      </c>
      <c r="F75" s="78">
        <v>0</v>
      </c>
      <c r="G75" s="78">
        <v>0</v>
      </c>
      <c r="H75" s="78">
        <v>0</v>
      </c>
      <c r="I75" s="78">
        <v>0</v>
      </c>
      <c r="J75" s="78">
        <v>0</v>
      </c>
      <c r="K75" s="78">
        <v>0</v>
      </c>
      <c r="L75" s="78" t="s">
        <v>234</v>
      </c>
      <c r="M75" s="78" t="s">
        <v>234</v>
      </c>
      <c r="N75" s="78" t="s">
        <v>234</v>
      </c>
      <c r="O75" s="78" t="s">
        <v>234</v>
      </c>
      <c r="P75" s="78" t="s">
        <v>234</v>
      </c>
      <c r="Q75" s="78" t="s">
        <v>234</v>
      </c>
      <c r="R75" s="78" t="s">
        <v>234</v>
      </c>
      <c r="S75" s="78" t="s">
        <v>234</v>
      </c>
      <c r="T75" s="78">
        <v>0</v>
      </c>
      <c r="U75" s="78">
        <v>0</v>
      </c>
      <c r="V75" s="78">
        <v>0</v>
      </c>
      <c r="W75" s="78">
        <v>0</v>
      </c>
      <c r="X75" s="78">
        <v>0</v>
      </c>
      <c r="Y75" s="78">
        <v>0</v>
      </c>
      <c r="Z75" s="78">
        <v>0</v>
      </c>
      <c r="AA75" s="78">
        <v>0</v>
      </c>
      <c r="AB75" s="78" t="s">
        <v>234</v>
      </c>
      <c r="AC75" s="78" t="s">
        <v>234</v>
      </c>
      <c r="AD75" s="78">
        <v>0</v>
      </c>
      <c r="AE75" s="78">
        <v>0</v>
      </c>
      <c r="AF75" s="78">
        <v>0</v>
      </c>
      <c r="AG75" s="78">
        <v>0</v>
      </c>
      <c r="AH75" s="78" t="s">
        <v>234</v>
      </c>
      <c r="AI75" s="78" t="s">
        <v>234</v>
      </c>
      <c r="AJ75" s="78" t="s">
        <v>234</v>
      </c>
      <c r="AK75" s="78" t="s">
        <v>234</v>
      </c>
      <c r="AL75" s="78" t="s">
        <v>234</v>
      </c>
      <c r="AM75" s="78" t="s">
        <v>234</v>
      </c>
      <c r="AN75" s="82">
        <v>0</v>
      </c>
      <c r="AO75" s="82">
        <v>0</v>
      </c>
      <c r="AP75" s="82">
        <v>0</v>
      </c>
      <c r="AQ75" s="82">
        <v>0</v>
      </c>
      <c r="AR75" s="82">
        <v>0</v>
      </c>
      <c r="AS75" s="82">
        <v>0</v>
      </c>
      <c r="AT75" s="82">
        <v>0</v>
      </c>
      <c r="AU75" s="82">
        <v>0</v>
      </c>
      <c r="AV75" s="82">
        <v>0</v>
      </c>
      <c r="AW75" s="82">
        <v>0</v>
      </c>
      <c r="AX75" s="82">
        <v>0</v>
      </c>
      <c r="AY75" s="82">
        <v>0</v>
      </c>
    </row>
    <row r="76" spans="1:51" s="56" customFormat="1" ht="126" x14ac:dyDescent="0.2">
      <c r="A76" s="15" t="s">
        <v>56</v>
      </c>
      <c r="B76" s="19" t="s">
        <v>181</v>
      </c>
      <c r="C76" s="11" t="s">
        <v>182</v>
      </c>
      <c r="D76" s="78">
        <v>0</v>
      </c>
      <c r="E76" s="78">
        <v>0</v>
      </c>
      <c r="F76" s="78">
        <v>0</v>
      </c>
      <c r="G76" s="78">
        <v>0</v>
      </c>
      <c r="H76" s="78">
        <v>0</v>
      </c>
      <c r="I76" s="78">
        <v>0</v>
      </c>
      <c r="J76" s="78">
        <v>0</v>
      </c>
      <c r="K76" s="78">
        <v>0</v>
      </c>
      <c r="L76" s="78" t="s">
        <v>234</v>
      </c>
      <c r="M76" s="78" t="s">
        <v>234</v>
      </c>
      <c r="N76" s="78" t="s">
        <v>234</v>
      </c>
      <c r="O76" s="78" t="s">
        <v>234</v>
      </c>
      <c r="P76" s="78" t="s">
        <v>234</v>
      </c>
      <c r="Q76" s="78" t="s">
        <v>234</v>
      </c>
      <c r="R76" s="78" t="s">
        <v>234</v>
      </c>
      <c r="S76" s="78" t="s">
        <v>234</v>
      </c>
      <c r="T76" s="78">
        <v>0</v>
      </c>
      <c r="U76" s="78">
        <v>0</v>
      </c>
      <c r="V76" s="78">
        <v>0</v>
      </c>
      <c r="W76" s="78">
        <v>0</v>
      </c>
      <c r="X76" s="78">
        <v>0</v>
      </c>
      <c r="Y76" s="78">
        <v>0</v>
      </c>
      <c r="Z76" s="78">
        <v>0</v>
      </c>
      <c r="AA76" s="78">
        <v>0</v>
      </c>
      <c r="AB76" s="78" t="s">
        <v>234</v>
      </c>
      <c r="AC76" s="78" t="s">
        <v>234</v>
      </c>
      <c r="AD76" s="78">
        <v>0</v>
      </c>
      <c r="AE76" s="78">
        <v>0</v>
      </c>
      <c r="AF76" s="78">
        <v>0</v>
      </c>
      <c r="AG76" s="78">
        <v>0</v>
      </c>
      <c r="AH76" s="78" t="s">
        <v>234</v>
      </c>
      <c r="AI76" s="78" t="s">
        <v>234</v>
      </c>
      <c r="AJ76" s="78" t="s">
        <v>234</v>
      </c>
      <c r="AK76" s="78" t="s">
        <v>234</v>
      </c>
      <c r="AL76" s="78" t="s">
        <v>234</v>
      </c>
      <c r="AM76" s="78" t="s">
        <v>234</v>
      </c>
      <c r="AN76" s="82">
        <v>0</v>
      </c>
      <c r="AO76" s="82">
        <v>0</v>
      </c>
      <c r="AP76" s="82">
        <v>0</v>
      </c>
      <c r="AQ76" s="82">
        <v>0</v>
      </c>
      <c r="AR76" s="82">
        <v>0</v>
      </c>
      <c r="AS76" s="82">
        <v>0</v>
      </c>
      <c r="AT76" s="82">
        <v>0</v>
      </c>
      <c r="AU76" s="82">
        <v>0</v>
      </c>
      <c r="AV76" s="82">
        <v>0</v>
      </c>
      <c r="AW76" s="82">
        <v>0</v>
      </c>
      <c r="AX76" s="82">
        <v>0</v>
      </c>
      <c r="AY76" s="82">
        <v>0</v>
      </c>
    </row>
    <row r="77" spans="1:51" s="56" customFormat="1" ht="110.25" x14ac:dyDescent="0.2">
      <c r="A77" s="15" t="s">
        <v>56</v>
      </c>
      <c r="B77" s="19" t="s">
        <v>183</v>
      </c>
      <c r="C77" s="11" t="s">
        <v>184</v>
      </c>
      <c r="D77" s="78">
        <v>0</v>
      </c>
      <c r="E77" s="78">
        <v>0</v>
      </c>
      <c r="F77" s="78">
        <v>0</v>
      </c>
      <c r="G77" s="78">
        <v>0</v>
      </c>
      <c r="H77" s="78">
        <v>0</v>
      </c>
      <c r="I77" s="78">
        <v>0</v>
      </c>
      <c r="J77" s="78">
        <v>0</v>
      </c>
      <c r="K77" s="78">
        <v>0</v>
      </c>
      <c r="L77" s="78" t="s">
        <v>234</v>
      </c>
      <c r="M77" s="78" t="s">
        <v>234</v>
      </c>
      <c r="N77" s="78" t="s">
        <v>234</v>
      </c>
      <c r="O77" s="78" t="s">
        <v>234</v>
      </c>
      <c r="P77" s="78" t="s">
        <v>234</v>
      </c>
      <c r="Q77" s="78" t="s">
        <v>234</v>
      </c>
      <c r="R77" s="78" t="s">
        <v>234</v>
      </c>
      <c r="S77" s="78" t="s">
        <v>234</v>
      </c>
      <c r="T77" s="78">
        <v>0</v>
      </c>
      <c r="U77" s="78">
        <v>0</v>
      </c>
      <c r="V77" s="78">
        <v>0</v>
      </c>
      <c r="W77" s="78">
        <v>0</v>
      </c>
      <c r="X77" s="78">
        <v>0</v>
      </c>
      <c r="Y77" s="78">
        <v>0</v>
      </c>
      <c r="Z77" s="78">
        <v>0</v>
      </c>
      <c r="AA77" s="78">
        <v>0</v>
      </c>
      <c r="AB77" s="78" t="s">
        <v>234</v>
      </c>
      <c r="AC77" s="78" t="s">
        <v>234</v>
      </c>
      <c r="AD77" s="78">
        <v>0</v>
      </c>
      <c r="AE77" s="78">
        <v>0</v>
      </c>
      <c r="AF77" s="78">
        <v>0</v>
      </c>
      <c r="AG77" s="78">
        <v>0</v>
      </c>
      <c r="AH77" s="78" t="s">
        <v>234</v>
      </c>
      <c r="AI77" s="78" t="s">
        <v>234</v>
      </c>
      <c r="AJ77" s="78" t="s">
        <v>234</v>
      </c>
      <c r="AK77" s="78" t="s">
        <v>234</v>
      </c>
      <c r="AL77" s="78" t="s">
        <v>234</v>
      </c>
      <c r="AM77" s="78" t="s">
        <v>234</v>
      </c>
      <c r="AN77" s="82">
        <v>0</v>
      </c>
      <c r="AO77" s="82">
        <v>0</v>
      </c>
      <c r="AP77" s="82">
        <v>0</v>
      </c>
      <c r="AQ77" s="82">
        <v>0</v>
      </c>
      <c r="AR77" s="82">
        <v>0</v>
      </c>
      <c r="AS77" s="82">
        <v>0</v>
      </c>
      <c r="AT77" s="82">
        <v>0</v>
      </c>
      <c r="AU77" s="82">
        <v>0</v>
      </c>
      <c r="AV77" s="82">
        <v>0</v>
      </c>
      <c r="AW77" s="82">
        <v>0</v>
      </c>
      <c r="AX77" s="82">
        <v>0</v>
      </c>
      <c r="AY77" s="82">
        <v>0</v>
      </c>
    </row>
    <row r="78" spans="1:51" s="56" customFormat="1" ht="141.75" x14ac:dyDescent="0.2">
      <c r="A78" s="72" t="s">
        <v>56</v>
      </c>
      <c r="B78" s="19" t="s">
        <v>185</v>
      </c>
      <c r="C78" s="79" t="s">
        <v>186</v>
      </c>
      <c r="D78" s="78">
        <v>0</v>
      </c>
      <c r="E78" s="78">
        <v>0</v>
      </c>
      <c r="F78" s="78">
        <v>0</v>
      </c>
      <c r="G78" s="78">
        <v>0</v>
      </c>
      <c r="H78" s="78">
        <v>0</v>
      </c>
      <c r="I78" s="78">
        <v>0</v>
      </c>
      <c r="J78" s="78">
        <v>0</v>
      </c>
      <c r="K78" s="78">
        <v>0</v>
      </c>
      <c r="L78" s="78" t="s">
        <v>234</v>
      </c>
      <c r="M78" s="78" t="s">
        <v>234</v>
      </c>
      <c r="N78" s="78" t="s">
        <v>234</v>
      </c>
      <c r="O78" s="78" t="s">
        <v>234</v>
      </c>
      <c r="P78" s="78" t="s">
        <v>234</v>
      </c>
      <c r="Q78" s="78" t="s">
        <v>234</v>
      </c>
      <c r="R78" s="78" t="s">
        <v>234</v>
      </c>
      <c r="S78" s="78" t="s">
        <v>234</v>
      </c>
      <c r="T78" s="78">
        <v>0</v>
      </c>
      <c r="U78" s="78">
        <v>0</v>
      </c>
      <c r="V78" s="78">
        <v>0</v>
      </c>
      <c r="W78" s="78">
        <v>0</v>
      </c>
      <c r="X78" s="78">
        <v>0</v>
      </c>
      <c r="Y78" s="78">
        <v>0</v>
      </c>
      <c r="Z78" s="78">
        <v>0</v>
      </c>
      <c r="AA78" s="78">
        <v>0</v>
      </c>
      <c r="AB78" s="78" t="s">
        <v>234</v>
      </c>
      <c r="AC78" s="78" t="s">
        <v>234</v>
      </c>
      <c r="AD78" s="78">
        <v>0</v>
      </c>
      <c r="AE78" s="78">
        <v>0</v>
      </c>
      <c r="AF78" s="78">
        <v>0</v>
      </c>
      <c r="AG78" s="78">
        <v>0</v>
      </c>
      <c r="AH78" s="78" t="s">
        <v>234</v>
      </c>
      <c r="AI78" s="78" t="s">
        <v>234</v>
      </c>
      <c r="AJ78" s="78" t="s">
        <v>234</v>
      </c>
      <c r="AK78" s="78" t="s">
        <v>234</v>
      </c>
      <c r="AL78" s="78" t="s">
        <v>234</v>
      </c>
      <c r="AM78" s="78" t="s">
        <v>234</v>
      </c>
      <c r="AN78" s="82">
        <v>0</v>
      </c>
      <c r="AO78" s="82">
        <v>0</v>
      </c>
      <c r="AP78" s="82">
        <v>0</v>
      </c>
      <c r="AQ78" s="82">
        <v>0</v>
      </c>
      <c r="AR78" s="82">
        <v>0</v>
      </c>
      <c r="AS78" s="82">
        <v>0</v>
      </c>
      <c r="AT78" s="82">
        <v>0</v>
      </c>
      <c r="AU78" s="82">
        <v>0</v>
      </c>
      <c r="AV78" s="82">
        <v>0</v>
      </c>
      <c r="AW78" s="82">
        <v>0</v>
      </c>
      <c r="AX78" s="82">
        <v>0</v>
      </c>
      <c r="AY78" s="82">
        <v>0</v>
      </c>
    </row>
    <row r="79" spans="1:51" s="12" customFormat="1" ht="47.25" x14ac:dyDescent="0.2">
      <c r="A79" s="42" t="s">
        <v>45</v>
      </c>
      <c r="B79" s="43" t="s">
        <v>81</v>
      </c>
      <c r="C79" s="35" t="s">
        <v>137</v>
      </c>
      <c r="D79" s="76">
        <f>D80+D91</f>
        <v>0</v>
      </c>
      <c r="E79" s="76">
        <f>E80+E91</f>
        <v>0</v>
      </c>
      <c r="F79" s="76">
        <f>F80+F91</f>
        <v>0</v>
      </c>
      <c r="G79" s="76">
        <f>G80+G91</f>
        <v>0</v>
      </c>
      <c r="H79" s="76">
        <f>H80+H91</f>
        <v>0</v>
      </c>
      <c r="I79" s="76">
        <f>I80+I91</f>
        <v>0</v>
      </c>
      <c r="J79" s="76">
        <f>J80+J91</f>
        <v>0</v>
      </c>
      <c r="K79" s="76">
        <f>K80+K91</f>
        <v>0</v>
      </c>
      <c r="L79" s="76" t="s">
        <v>234</v>
      </c>
      <c r="M79" s="76" t="s">
        <v>234</v>
      </c>
      <c r="N79" s="76" t="s">
        <v>234</v>
      </c>
      <c r="O79" s="76" t="s">
        <v>234</v>
      </c>
      <c r="P79" s="76" t="s">
        <v>234</v>
      </c>
      <c r="Q79" s="76" t="s">
        <v>234</v>
      </c>
      <c r="R79" s="76" t="s">
        <v>234</v>
      </c>
      <c r="S79" s="76" t="s">
        <v>234</v>
      </c>
      <c r="T79" s="76">
        <f>T80+T91</f>
        <v>0</v>
      </c>
      <c r="U79" s="76">
        <f>U80+U91</f>
        <v>0</v>
      </c>
      <c r="V79" s="76">
        <f>V80+V91</f>
        <v>0</v>
      </c>
      <c r="W79" s="76">
        <f>W80+W91</f>
        <v>0</v>
      </c>
      <c r="X79" s="76">
        <f>X80+X91</f>
        <v>0</v>
      </c>
      <c r="Y79" s="76">
        <f>Y80+Y91</f>
        <v>0</v>
      </c>
      <c r="Z79" s="76">
        <f>Z80+Z91</f>
        <v>0</v>
      </c>
      <c r="AA79" s="76">
        <f>AA80+AA91</f>
        <v>0</v>
      </c>
      <c r="AB79" s="76" t="s">
        <v>234</v>
      </c>
      <c r="AC79" s="76" t="s">
        <v>234</v>
      </c>
      <c r="AD79" s="76">
        <f>AD80+AD91</f>
        <v>0</v>
      </c>
      <c r="AE79" s="76">
        <f>AE80+AE91</f>
        <v>0</v>
      </c>
      <c r="AF79" s="76">
        <f>AF80+AF91</f>
        <v>0</v>
      </c>
      <c r="AG79" s="76">
        <f>AG80+AG91</f>
        <v>0</v>
      </c>
      <c r="AH79" s="76" t="s">
        <v>234</v>
      </c>
      <c r="AI79" s="76" t="s">
        <v>234</v>
      </c>
      <c r="AJ79" s="76" t="s">
        <v>234</v>
      </c>
      <c r="AK79" s="76" t="s">
        <v>234</v>
      </c>
      <c r="AL79" s="76" t="s">
        <v>234</v>
      </c>
      <c r="AM79" s="76" t="s">
        <v>234</v>
      </c>
      <c r="AN79" s="85">
        <f>AN80+AN91</f>
        <v>0</v>
      </c>
      <c r="AO79" s="85">
        <f>AO80+AO91</f>
        <v>0</v>
      </c>
      <c r="AP79" s="85">
        <f>AP80+AP91</f>
        <v>0</v>
      </c>
      <c r="AQ79" s="85">
        <f>AQ80+AQ91</f>
        <v>0</v>
      </c>
      <c r="AR79" s="85">
        <f>AR80+AR91</f>
        <v>0</v>
      </c>
      <c r="AS79" s="85">
        <f>AS80+AS91</f>
        <v>0</v>
      </c>
      <c r="AT79" s="85">
        <f>AT80+AT91</f>
        <v>0</v>
      </c>
      <c r="AU79" s="85">
        <f>AU80+AU91</f>
        <v>0</v>
      </c>
      <c r="AV79" s="85">
        <f>AV80+AV91</f>
        <v>0</v>
      </c>
      <c r="AW79" s="85">
        <f>AW80+AW91</f>
        <v>0</v>
      </c>
      <c r="AX79" s="85">
        <f>AX80+AX91</f>
        <v>0</v>
      </c>
      <c r="AY79" s="85">
        <f>AY80+AY91</f>
        <v>0</v>
      </c>
    </row>
    <row r="80" spans="1:51" ht="31.5" x14ac:dyDescent="0.2">
      <c r="A80" s="23" t="s">
        <v>57</v>
      </c>
      <c r="B80" s="18" t="s">
        <v>82</v>
      </c>
      <c r="C80" s="18" t="s">
        <v>137</v>
      </c>
      <c r="D80" s="77">
        <f>SUM(D81:D90)</f>
        <v>0</v>
      </c>
      <c r="E80" s="77">
        <f>SUM(E81:E90)</f>
        <v>0</v>
      </c>
      <c r="F80" s="77">
        <f>SUM(F81:F90)</f>
        <v>0</v>
      </c>
      <c r="G80" s="77">
        <f>SUM(G81:G90)</f>
        <v>0</v>
      </c>
      <c r="H80" s="77">
        <f>SUM(H81:H90)</f>
        <v>0</v>
      </c>
      <c r="I80" s="77">
        <f>SUM(I81:I90)</f>
        <v>0</v>
      </c>
      <c r="J80" s="77">
        <f>SUM(J81:J90)</f>
        <v>0</v>
      </c>
      <c r="K80" s="77">
        <f>SUM(K81:K90)</f>
        <v>0</v>
      </c>
      <c r="L80" s="77" t="s">
        <v>234</v>
      </c>
      <c r="M80" s="77" t="s">
        <v>234</v>
      </c>
      <c r="N80" s="77" t="s">
        <v>234</v>
      </c>
      <c r="O80" s="77" t="s">
        <v>234</v>
      </c>
      <c r="P80" s="77" t="s">
        <v>234</v>
      </c>
      <c r="Q80" s="77" t="s">
        <v>234</v>
      </c>
      <c r="R80" s="77" t="s">
        <v>234</v>
      </c>
      <c r="S80" s="77" t="s">
        <v>234</v>
      </c>
      <c r="T80" s="77">
        <f>SUM(T81:T90)</f>
        <v>0</v>
      </c>
      <c r="U80" s="77">
        <f>SUM(U81:U90)</f>
        <v>0</v>
      </c>
      <c r="V80" s="77">
        <f>SUM(V81:V90)</f>
        <v>0</v>
      </c>
      <c r="W80" s="77">
        <f>SUM(W81:W90)</f>
        <v>0</v>
      </c>
      <c r="X80" s="77">
        <f>SUM(X81:X90)</f>
        <v>0</v>
      </c>
      <c r="Y80" s="77">
        <f>SUM(Y81:Y90)</f>
        <v>0</v>
      </c>
      <c r="Z80" s="77">
        <f>SUM(Z81:Z90)</f>
        <v>0</v>
      </c>
      <c r="AA80" s="77">
        <f>SUM(AA81:AA90)</f>
        <v>0</v>
      </c>
      <c r="AB80" s="77" t="s">
        <v>234</v>
      </c>
      <c r="AC80" s="77" t="s">
        <v>234</v>
      </c>
      <c r="AD80" s="77">
        <f>SUM(AD81:AD90)</f>
        <v>0</v>
      </c>
      <c r="AE80" s="77">
        <f>SUM(AE81:AE90)</f>
        <v>0</v>
      </c>
      <c r="AF80" s="77">
        <f>SUM(AF81:AF90)</f>
        <v>0</v>
      </c>
      <c r="AG80" s="77">
        <f>SUM(AG81:AG90)</f>
        <v>0</v>
      </c>
      <c r="AH80" s="77" t="s">
        <v>234</v>
      </c>
      <c r="AI80" s="77" t="s">
        <v>234</v>
      </c>
      <c r="AJ80" s="77" t="s">
        <v>234</v>
      </c>
      <c r="AK80" s="77" t="s">
        <v>234</v>
      </c>
      <c r="AL80" s="77" t="s">
        <v>234</v>
      </c>
      <c r="AM80" s="77" t="s">
        <v>234</v>
      </c>
      <c r="AN80" s="86">
        <f>SUM(AN81:AN90)</f>
        <v>0</v>
      </c>
      <c r="AO80" s="86">
        <f>SUM(AO81:AO90)</f>
        <v>0</v>
      </c>
      <c r="AP80" s="86">
        <f>SUM(AP81:AP90)</f>
        <v>0</v>
      </c>
      <c r="AQ80" s="86">
        <f>SUM(AQ81:AQ90)</f>
        <v>0</v>
      </c>
      <c r="AR80" s="86">
        <f>SUM(AR81:AR90)</f>
        <v>0</v>
      </c>
      <c r="AS80" s="86">
        <f>SUM(AS81:AS90)</f>
        <v>0</v>
      </c>
      <c r="AT80" s="86">
        <f>SUM(AT81:AT90)</f>
        <v>0</v>
      </c>
      <c r="AU80" s="86">
        <f>SUM(AU81:AU90)</f>
        <v>0</v>
      </c>
      <c r="AV80" s="86">
        <f>SUM(AV81:AV90)</f>
        <v>0</v>
      </c>
      <c r="AW80" s="86">
        <f>SUM(AW81:AW90)</f>
        <v>0</v>
      </c>
      <c r="AX80" s="86">
        <f>SUM(AX81:AX90)</f>
        <v>0</v>
      </c>
      <c r="AY80" s="86">
        <f>SUM(AY81:AY90)</f>
        <v>0</v>
      </c>
    </row>
    <row r="81" spans="1:51" s="58" customFormat="1" ht="126" x14ac:dyDescent="0.2">
      <c r="A81" s="73" t="s">
        <v>57</v>
      </c>
      <c r="B81" s="67" t="s">
        <v>308</v>
      </c>
      <c r="C81" s="80" t="s">
        <v>309</v>
      </c>
      <c r="D81" s="78">
        <v>0</v>
      </c>
      <c r="E81" s="78">
        <v>0</v>
      </c>
      <c r="F81" s="78">
        <v>0</v>
      </c>
      <c r="G81" s="78">
        <v>0</v>
      </c>
      <c r="H81" s="78">
        <v>0</v>
      </c>
      <c r="I81" s="78">
        <v>0</v>
      </c>
      <c r="J81" s="78">
        <v>0</v>
      </c>
      <c r="K81" s="78">
        <v>0</v>
      </c>
      <c r="L81" s="78" t="s">
        <v>234</v>
      </c>
      <c r="M81" s="78" t="s">
        <v>234</v>
      </c>
      <c r="N81" s="78" t="s">
        <v>234</v>
      </c>
      <c r="O81" s="78" t="s">
        <v>234</v>
      </c>
      <c r="P81" s="78" t="s">
        <v>234</v>
      </c>
      <c r="Q81" s="78" t="s">
        <v>234</v>
      </c>
      <c r="R81" s="78" t="s">
        <v>234</v>
      </c>
      <c r="S81" s="78" t="s">
        <v>234</v>
      </c>
      <c r="T81" s="78">
        <v>0</v>
      </c>
      <c r="U81" s="78">
        <v>0</v>
      </c>
      <c r="V81" s="78">
        <v>0</v>
      </c>
      <c r="W81" s="78">
        <v>0</v>
      </c>
      <c r="X81" s="78">
        <v>0</v>
      </c>
      <c r="Y81" s="78">
        <v>0</v>
      </c>
      <c r="Z81" s="78">
        <v>0</v>
      </c>
      <c r="AA81" s="78">
        <v>0</v>
      </c>
      <c r="AB81" s="78" t="s">
        <v>234</v>
      </c>
      <c r="AC81" s="78" t="s">
        <v>234</v>
      </c>
      <c r="AD81" s="78">
        <v>0</v>
      </c>
      <c r="AE81" s="78">
        <v>0</v>
      </c>
      <c r="AF81" s="78">
        <v>0</v>
      </c>
      <c r="AG81" s="78">
        <v>0</v>
      </c>
      <c r="AH81" s="78" t="s">
        <v>234</v>
      </c>
      <c r="AI81" s="78" t="s">
        <v>234</v>
      </c>
      <c r="AJ81" s="78" t="s">
        <v>234</v>
      </c>
      <c r="AK81" s="78" t="s">
        <v>234</v>
      </c>
      <c r="AL81" s="78" t="s">
        <v>234</v>
      </c>
      <c r="AM81" s="78" t="s">
        <v>234</v>
      </c>
      <c r="AN81" s="82">
        <v>0</v>
      </c>
      <c r="AO81" s="82">
        <v>0</v>
      </c>
      <c r="AP81" s="82">
        <v>0</v>
      </c>
      <c r="AQ81" s="82">
        <v>0</v>
      </c>
      <c r="AR81" s="82">
        <v>0</v>
      </c>
      <c r="AS81" s="82">
        <v>0</v>
      </c>
      <c r="AT81" s="82">
        <v>0</v>
      </c>
      <c r="AU81" s="82">
        <v>0</v>
      </c>
      <c r="AV81" s="82">
        <v>0</v>
      </c>
      <c r="AW81" s="82">
        <v>0</v>
      </c>
      <c r="AX81" s="82">
        <v>0</v>
      </c>
      <c r="AY81" s="82">
        <v>0</v>
      </c>
    </row>
    <row r="82" spans="1:51" s="58" customFormat="1" ht="110.25" x14ac:dyDescent="0.2">
      <c r="A82" s="73" t="s">
        <v>57</v>
      </c>
      <c r="B82" s="67" t="s">
        <v>310</v>
      </c>
      <c r="C82" s="80" t="s">
        <v>311</v>
      </c>
      <c r="D82" s="78">
        <v>0</v>
      </c>
      <c r="E82" s="78">
        <v>0</v>
      </c>
      <c r="F82" s="78">
        <v>0</v>
      </c>
      <c r="G82" s="78">
        <v>0</v>
      </c>
      <c r="H82" s="78">
        <v>0</v>
      </c>
      <c r="I82" s="78">
        <v>0</v>
      </c>
      <c r="J82" s="78">
        <v>0</v>
      </c>
      <c r="K82" s="78">
        <v>0</v>
      </c>
      <c r="L82" s="78" t="s">
        <v>234</v>
      </c>
      <c r="M82" s="78" t="s">
        <v>234</v>
      </c>
      <c r="N82" s="78" t="s">
        <v>234</v>
      </c>
      <c r="O82" s="78" t="s">
        <v>234</v>
      </c>
      <c r="P82" s="78" t="s">
        <v>234</v>
      </c>
      <c r="Q82" s="78" t="s">
        <v>234</v>
      </c>
      <c r="R82" s="78" t="s">
        <v>234</v>
      </c>
      <c r="S82" s="78" t="s">
        <v>234</v>
      </c>
      <c r="T82" s="78">
        <v>0</v>
      </c>
      <c r="U82" s="78">
        <v>0</v>
      </c>
      <c r="V82" s="78">
        <v>0</v>
      </c>
      <c r="W82" s="78">
        <v>0</v>
      </c>
      <c r="X82" s="78">
        <v>0</v>
      </c>
      <c r="Y82" s="78">
        <v>0</v>
      </c>
      <c r="Z82" s="78">
        <v>0</v>
      </c>
      <c r="AA82" s="78">
        <v>0</v>
      </c>
      <c r="AB82" s="78" t="s">
        <v>234</v>
      </c>
      <c r="AC82" s="78" t="s">
        <v>234</v>
      </c>
      <c r="AD82" s="78">
        <v>0</v>
      </c>
      <c r="AE82" s="78">
        <v>0</v>
      </c>
      <c r="AF82" s="78">
        <v>0</v>
      </c>
      <c r="AG82" s="78">
        <v>0</v>
      </c>
      <c r="AH82" s="78" t="s">
        <v>234</v>
      </c>
      <c r="AI82" s="78" t="s">
        <v>234</v>
      </c>
      <c r="AJ82" s="78" t="s">
        <v>234</v>
      </c>
      <c r="AK82" s="78" t="s">
        <v>234</v>
      </c>
      <c r="AL82" s="78" t="s">
        <v>234</v>
      </c>
      <c r="AM82" s="78" t="s">
        <v>234</v>
      </c>
      <c r="AN82" s="82">
        <v>0</v>
      </c>
      <c r="AO82" s="82">
        <v>0</v>
      </c>
      <c r="AP82" s="82">
        <v>0</v>
      </c>
      <c r="AQ82" s="82">
        <v>0</v>
      </c>
      <c r="AR82" s="82">
        <v>0</v>
      </c>
      <c r="AS82" s="82">
        <v>0</v>
      </c>
      <c r="AT82" s="82">
        <v>0</v>
      </c>
      <c r="AU82" s="82">
        <v>0</v>
      </c>
      <c r="AV82" s="82">
        <v>0</v>
      </c>
      <c r="AW82" s="82">
        <v>0</v>
      </c>
      <c r="AX82" s="82">
        <v>0</v>
      </c>
      <c r="AY82" s="82">
        <v>0</v>
      </c>
    </row>
    <row r="83" spans="1:51" s="58" customFormat="1" ht="220.5" x14ac:dyDescent="0.2">
      <c r="A83" s="73" t="s">
        <v>57</v>
      </c>
      <c r="B83" s="67" t="s">
        <v>174</v>
      </c>
      <c r="C83" s="80" t="s">
        <v>175</v>
      </c>
      <c r="D83" s="78">
        <v>0</v>
      </c>
      <c r="E83" s="78">
        <v>0</v>
      </c>
      <c r="F83" s="78">
        <v>0</v>
      </c>
      <c r="G83" s="78">
        <v>0</v>
      </c>
      <c r="H83" s="78">
        <v>0</v>
      </c>
      <c r="I83" s="78">
        <v>0</v>
      </c>
      <c r="J83" s="78">
        <v>0</v>
      </c>
      <c r="K83" s="78">
        <v>0</v>
      </c>
      <c r="L83" s="78" t="s">
        <v>234</v>
      </c>
      <c r="M83" s="78" t="s">
        <v>234</v>
      </c>
      <c r="N83" s="78" t="s">
        <v>234</v>
      </c>
      <c r="O83" s="78" t="s">
        <v>234</v>
      </c>
      <c r="P83" s="78" t="s">
        <v>234</v>
      </c>
      <c r="Q83" s="78" t="s">
        <v>234</v>
      </c>
      <c r="R83" s="78" t="s">
        <v>234</v>
      </c>
      <c r="S83" s="78" t="s">
        <v>234</v>
      </c>
      <c r="T83" s="78">
        <v>0</v>
      </c>
      <c r="U83" s="78">
        <v>0</v>
      </c>
      <c r="V83" s="78">
        <v>0</v>
      </c>
      <c r="W83" s="78">
        <v>0</v>
      </c>
      <c r="X83" s="78">
        <v>0</v>
      </c>
      <c r="Y83" s="78">
        <v>0</v>
      </c>
      <c r="Z83" s="78">
        <v>0</v>
      </c>
      <c r="AA83" s="78">
        <v>0</v>
      </c>
      <c r="AB83" s="78" t="s">
        <v>234</v>
      </c>
      <c r="AC83" s="78" t="s">
        <v>234</v>
      </c>
      <c r="AD83" s="78">
        <v>0</v>
      </c>
      <c r="AE83" s="78">
        <v>0</v>
      </c>
      <c r="AF83" s="78">
        <v>0</v>
      </c>
      <c r="AG83" s="78">
        <v>0</v>
      </c>
      <c r="AH83" s="78" t="s">
        <v>234</v>
      </c>
      <c r="AI83" s="78" t="s">
        <v>234</v>
      </c>
      <c r="AJ83" s="78" t="s">
        <v>234</v>
      </c>
      <c r="AK83" s="78" t="s">
        <v>234</v>
      </c>
      <c r="AL83" s="78" t="s">
        <v>234</v>
      </c>
      <c r="AM83" s="78" t="s">
        <v>234</v>
      </c>
      <c r="AN83" s="82">
        <v>0</v>
      </c>
      <c r="AO83" s="82">
        <v>0</v>
      </c>
      <c r="AP83" s="82">
        <v>0</v>
      </c>
      <c r="AQ83" s="82">
        <v>0</v>
      </c>
      <c r="AR83" s="82">
        <v>0</v>
      </c>
      <c r="AS83" s="82">
        <v>0</v>
      </c>
      <c r="AT83" s="82">
        <v>0</v>
      </c>
      <c r="AU83" s="82">
        <v>0</v>
      </c>
      <c r="AV83" s="82">
        <v>0</v>
      </c>
      <c r="AW83" s="82">
        <v>0</v>
      </c>
      <c r="AX83" s="82">
        <v>0</v>
      </c>
      <c r="AY83" s="82">
        <v>0</v>
      </c>
    </row>
    <row r="84" spans="1:51" s="58" customFormat="1" ht="110.25" x14ac:dyDescent="0.2">
      <c r="A84" s="73" t="s">
        <v>57</v>
      </c>
      <c r="B84" s="67" t="s">
        <v>312</v>
      </c>
      <c r="C84" s="80" t="s">
        <v>173</v>
      </c>
      <c r="D84" s="78">
        <v>0</v>
      </c>
      <c r="E84" s="78">
        <v>0</v>
      </c>
      <c r="F84" s="78">
        <v>0</v>
      </c>
      <c r="G84" s="78">
        <v>0</v>
      </c>
      <c r="H84" s="78">
        <v>0</v>
      </c>
      <c r="I84" s="78">
        <v>0</v>
      </c>
      <c r="J84" s="78">
        <v>0</v>
      </c>
      <c r="K84" s="78">
        <v>0</v>
      </c>
      <c r="L84" s="78" t="s">
        <v>234</v>
      </c>
      <c r="M84" s="78" t="s">
        <v>234</v>
      </c>
      <c r="N84" s="78" t="s">
        <v>234</v>
      </c>
      <c r="O84" s="78" t="s">
        <v>234</v>
      </c>
      <c r="P84" s="78" t="s">
        <v>234</v>
      </c>
      <c r="Q84" s="78" t="s">
        <v>234</v>
      </c>
      <c r="R84" s="78" t="s">
        <v>234</v>
      </c>
      <c r="S84" s="78" t="s">
        <v>234</v>
      </c>
      <c r="T84" s="78">
        <v>0</v>
      </c>
      <c r="U84" s="78">
        <v>0</v>
      </c>
      <c r="V84" s="78">
        <v>0</v>
      </c>
      <c r="W84" s="78">
        <v>0</v>
      </c>
      <c r="X84" s="78">
        <v>0</v>
      </c>
      <c r="Y84" s="78">
        <v>0</v>
      </c>
      <c r="Z84" s="78">
        <v>0</v>
      </c>
      <c r="AA84" s="78">
        <v>0</v>
      </c>
      <c r="AB84" s="78" t="s">
        <v>234</v>
      </c>
      <c r="AC84" s="78" t="s">
        <v>234</v>
      </c>
      <c r="AD84" s="78">
        <v>0</v>
      </c>
      <c r="AE84" s="78">
        <v>0</v>
      </c>
      <c r="AF84" s="78">
        <v>0</v>
      </c>
      <c r="AG84" s="78">
        <v>0</v>
      </c>
      <c r="AH84" s="78" t="s">
        <v>234</v>
      </c>
      <c r="AI84" s="78" t="s">
        <v>234</v>
      </c>
      <c r="AJ84" s="78" t="s">
        <v>234</v>
      </c>
      <c r="AK84" s="78" t="s">
        <v>234</v>
      </c>
      <c r="AL84" s="78" t="s">
        <v>234</v>
      </c>
      <c r="AM84" s="78" t="s">
        <v>234</v>
      </c>
      <c r="AN84" s="82">
        <v>0</v>
      </c>
      <c r="AO84" s="82">
        <v>0</v>
      </c>
      <c r="AP84" s="82">
        <v>0</v>
      </c>
      <c r="AQ84" s="82">
        <v>0</v>
      </c>
      <c r="AR84" s="82">
        <v>0</v>
      </c>
      <c r="AS84" s="82">
        <v>0</v>
      </c>
      <c r="AT84" s="82">
        <v>0</v>
      </c>
      <c r="AU84" s="82">
        <v>0</v>
      </c>
      <c r="AV84" s="82">
        <v>0</v>
      </c>
      <c r="AW84" s="82">
        <v>0</v>
      </c>
      <c r="AX84" s="82">
        <v>0</v>
      </c>
      <c r="AY84" s="82">
        <v>0</v>
      </c>
    </row>
    <row r="85" spans="1:51" s="58" customFormat="1" ht="110.25" x14ac:dyDescent="0.2">
      <c r="A85" s="73" t="s">
        <v>57</v>
      </c>
      <c r="B85" s="67" t="s">
        <v>313</v>
      </c>
      <c r="C85" s="80" t="s">
        <v>314</v>
      </c>
      <c r="D85" s="78">
        <v>0</v>
      </c>
      <c r="E85" s="78">
        <v>0</v>
      </c>
      <c r="F85" s="78">
        <v>0</v>
      </c>
      <c r="G85" s="78">
        <v>0</v>
      </c>
      <c r="H85" s="78">
        <v>0</v>
      </c>
      <c r="I85" s="78">
        <v>0</v>
      </c>
      <c r="J85" s="78">
        <v>0</v>
      </c>
      <c r="K85" s="78">
        <v>0</v>
      </c>
      <c r="L85" s="78" t="s">
        <v>234</v>
      </c>
      <c r="M85" s="78" t="s">
        <v>234</v>
      </c>
      <c r="N85" s="78" t="s">
        <v>234</v>
      </c>
      <c r="O85" s="78" t="s">
        <v>234</v>
      </c>
      <c r="P85" s="78" t="s">
        <v>234</v>
      </c>
      <c r="Q85" s="78" t="s">
        <v>234</v>
      </c>
      <c r="R85" s="78" t="s">
        <v>234</v>
      </c>
      <c r="S85" s="78" t="s">
        <v>234</v>
      </c>
      <c r="T85" s="78">
        <v>0</v>
      </c>
      <c r="U85" s="78">
        <v>0</v>
      </c>
      <c r="V85" s="78">
        <v>0</v>
      </c>
      <c r="W85" s="78">
        <v>0</v>
      </c>
      <c r="X85" s="78">
        <v>0</v>
      </c>
      <c r="Y85" s="78">
        <v>0</v>
      </c>
      <c r="Z85" s="78">
        <v>0</v>
      </c>
      <c r="AA85" s="78">
        <v>0</v>
      </c>
      <c r="AB85" s="78" t="s">
        <v>234</v>
      </c>
      <c r="AC85" s="78" t="s">
        <v>234</v>
      </c>
      <c r="AD85" s="78">
        <v>0</v>
      </c>
      <c r="AE85" s="78">
        <v>0</v>
      </c>
      <c r="AF85" s="78">
        <v>0</v>
      </c>
      <c r="AG85" s="78">
        <v>0</v>
      </c>
      <c r="AH85" s="78" t="s">
        <v>234</v>
      </c>
      <c r="AI85" s="78" t="s">
        <v>234</v>
      </c>
      <c r="AJ85" s="78" t="s">
        <v>234</v>
      </c>
      <c r="AK85" s="78" t="s">
        <v>234</v>
      </c>
      <c r="AL85" s="78" t="s">
        <v>234</v>
      </c>
      <c r="AM85" s="78" t="s">
        <v>234</v>
      </c>
      <c r="AN85" s="82">
        <v>0</v>
      </c>
      <c r="AO85" s="82">
        <v>0</v>
      </c>
      <c r="AP85" s="82">
        <v>0</v>
      </c>
      <c r="AQ85" s="82">
        <v>0</v>
      </c>
      <c r="AR85" s="82">
        <v>0</v>
      </c>
      <c r="AS85" s="82">
        <v>0</v>
      </c>
      <c r="AT85" s="82">
        <v>0</v>
      </c>
      <c r="AU85" s="82">
        <v>0</v>
      </c>
      <c r="AV85" s="82">
        <v>0</v>
      </c>
      <c r="AW85" s="82">
        <v>0</v>
      </c>
      <c r="AX85" s="82">
        <v>0</v>
      </c>
      <c r="AY85" s="82">
        <v>0</v>
      </c>
    </row>
    <row r="86" spans="1:51" s="58" customFormat="1" ht="126" x14ac:dyDescent="0.2">
      <c r="A86" s="73" t="s">
        <v>57</v>
      </c>
      <c r="B86" s="67" t="s">
        <v>188</v>
      </c>
      <c r="C86" s="80" t="s">
        <v>189</v>
      </c>
      <c r="D86" s="78">
        <v>0</v>
      </c>
      <c r="E86" s="78">
        <v>0</v>
      </c>
      <c r="F86" s="78">
        <v>0</v>
      </c>
      <c r="G86" s="78">
        <v>0</v>
      </c>
      <c r="H86" s="78">
        <v>0</v>
      </c>
      <c r="I86" s="78">
        <v>0</v>
      </c>
      <c r="J86" s="78">
        <v>0</v>
      </c>
      <c r="K86" s="78">
        <v>0</v>
      </c>
      <c r="L86" s="78" t="s">
        <v>234</v>
      </c>
      <c r="M86" s="78" t="s">
        <v>234</v>
      </c>
      <c r="N86" s="78" t="s">
        <v>234</v>
      </c>
      <c r="O86" s="78" t="s">
        <v>234</v>
      </c>
      <c r="P86" s="78" t="s">
        <v>234</v>
      </c>
      <c r="Q86" s="78" t="s">
        <v>234</v>
      </c>
      <c r="R86" s="78" t="s">
        <v>234</v>
      </c>
      <c r="S86" s="78" t="s">
        <v>234</v>
      </c>
      <c r="T86" s="78">
        <v>0</v>
      </c>
      <c r="U86" s="78">
        <v>0</v>
      </c>
      <c r="V86" s="78">
        <v>0</v>
      </c>
      <c r="W86" s="78">
        <v>0</v>
      </c>
      <c r="X86" s="78">
        <v>0</v>
      </c>
      <c r="Y86" s="78">
        <v>0</v>
      </c>
      <c r="Z86" s="78">
        <v>0</v>
      </c>
      <c r="AA86" s="78">
        <v>0</v>
      </c>
      <c r="AB86" s="78" t="s">
        <v>234</v>
      </c>
      <c r="AC86" s="78" t="s">
        <v>234</v>
      </c>
      <c r="AD86" s="78">
        <v>0</v>
      </c>
      <c r="AE86" s="78">
        <v>0</v>
      </c>
      <c r="AF86" s="78">
        <v>0</v>
      </c>
      <c r="AG86" s="78">
        <v>0</v>
      </c>
      <c r="AH86" s="78" t="s">
        <v>234</v>
      </c>
      <c r="AI86" s="78" t="s">
        <v>234</v>
      </c>
      <c r="AJ86" s="78" t="s">
        <v>234</v>
      </c>
      <c r="AK86" s="78" t="s">
        <v>234</v>
      </c>
      <c r="AL86" s="78" t="s">
        <v>234</v>
      </c>
      <c r="AM86" s="78" t="s">
        <v>234</v>
      </c>
      <c r="AN86" s="82">
        <v>0</v>
      </c>
      <c r="AO86" s="82">
        <v>0</v>
      </c>
      <c r="AP86" s="82">
        <v>0</v>
      </c>
      <c r="AQ86" s="82">
        <v>0</v>
      </c>
      <c r="AR86" s="82">
        <v>0</v>
      </c>
      <c r="AS86" s="82">
        <v>0</v>
      </c>
      <c r="AT86" s="82">
        <v>0</v>
      </c>
      <c r="AU86" s="82">
        <v>0</v>
      </c>
      <c r="AV86" s="82">
        <v>0</v>
      </c>
      <c r="AW86" s="82">
        <v>0</v>
      </c>
      <c r="AX86" s="82">
        <v>0</v>
      </c>
      <c r="AY86" s="82">
        <v>0</v>
      </c>
    </row>
    <row r="87" spans="1:51" s="58" customFormat="1" ht="141.75" x14ac:dyDescent="0.2">
      <c r="A87" s="73" t="s">
        <v>57</v>
      </c>
      <c r="B87" s="67" t="s">
        <v>190</v>
      </c>
      <c r="C87" s="80" t="s">
        <v>191</v>
      </c>
      <c r="D87" s="78">
        <v>0</v>
      </c>
      <c r="E87" s="78">
        <v>0</v>
      </c>
      <c r="F87" s="78">
        <v>0</v>
      </c>
      <c r="G87" s="78">
        <v>0</v>
      </c>
      <c r="H87" s="78">
        <v>0</v>
      </c>
      <c r="I87" s="78">
        <v>0</v>
      </c>
      <c r="J87" s="78">
        <v>0</v>
      </c>
      <c r="K87" s="78">
        <v>0</v>
      </c>
      <c r="L87" s="78" t="s">
        <v>234</v>
      </c>
      <c r="M87" s="78" t="s">
        <v>234</v>
      </c>
      <c r="N87" s="78" t="s">
        <v>234</v>
      </c>
      <c r="O87" s="78" t="s">
        <v>234</v>
      </c>
      <c r="P87" s="78" t="s">
        <v>234</v>
      </c>
      <c r="Q87" s="78" t="s">
        <v>234</v>
      </c>
      <c r="R87" s="78" t="s">
        <v>234</v>
      </c>
      <c r="S87" s="78" t="s">
        <v>234</v>
      </c>
      <c r="T87" s="78">
        <v>0</v>
      </c>
      <c r="U87" s="78">
        <v>0</v>
      </c>
      <c r="V87" s="78">
        <v>0</v>
      </c>
      <c r="W87" s="78">
        <v>0</v>
      </c>
      <c r="X87" s="78">
        <v>0</v>
      </c>
      <c r="Y87" s="78">
        <v>0</v>
      </c>
      <c r="Z87" s="78">
        <v>0</v>
      </c>
      <c r="AA87" s="78">
        <v>0</v>
      </c>
      <c r="AB87" s="78" t="s">
        <v>234</v>
      </c>
      <c r="AC87" s="78" t="s">
        <v>234</v>
      </c>
      <c r="AD87" s="78">
        <v>0</v>
      </c>
      <c r="AE87" s="78">
        <v>0</v>
      </c>
      <c r="AF87" s="78">
        <v>0</v>
      </c>
      <c r="AG87" s="78">
        <v>0</v>
      </c>
      <c r="AH87" s="78" t="s">
        <v>234</v>
      </c>
      <c r="AI87" s="78" t="s">
        <v>234</v>
      </c>
      <c r="AJ87" s="78" t="s">
        <v>234</v>
      </c>
      <c r="AK87" s="78" t="s">
        <v>234</v>
      </c>
      <c r="AL87" s="78" t="s">
        <v>234</v>
      </c>
      <c r="AM87" s="78" t="s">
        <v>234</v>
      </c>
      <c r="AN87" s="82">
        <v>0</v>
      </c>
      <c r="AO87" s="82">
        <v>0</v>
      </c>
      <c r="AP87" s="82">
        <v>0</v>
      </c>
      <c r="AQ87" s="82">
        <v>0</v>
      </c>
      <c r="AR87" s="82">
        <v>0</v>
      </c>
      <c r="AS87" s="82">
        <v>0</v>
      </c>
      <c r="AT87" s="82">
        <v>0</v>
      </c>
      <c r="AU87" s="82">
        <v>0</v>
      </c>
      <c r="AV87" s="82">
        <v>0</v>
      </c>
      <c r="AW87" s="82">
        <v>0</v>
      </c>
      <c r="AX87" s="82">
        <v>0</v>
      </c>
      <c r="AY87" s="82">
        <v>0</v>
      </c>
    </row>
    <row r="88" spans="1:51" s="58" customFormat="1" ht="173.25" x14ac:dyDescent="0.2">
      <c r="A88" s="73" t="s">
        <v>57</v>
      </c>
      <c r="B88" s="67" t="s">
        <v>192</v>
      </c>
      <c r="C88" s="80" t="s">
        <v>193</v>
      </c>
      <c r="D88" s="78">
        <v>0</v>
      </c>
      <c r="E88" s="78">
        <v>0</v>
      </c>
      <c r="F88" s="78">
        <v>0</v>
      </c>
      <c r="G88" s="78">
        <v>0</v>
      </c>
      <c r="H88" s="78">
        <v>0</v>
      </c>
      <c r="I88" s="78">
        <v>0</v>
      </c>
      <c r="J88" s="78">
        <v>0</v>
      </c>
      <c r="K88" s="78">
        <v>0</v>
      </c>
      <c r="L88" s="78" t="s">
        <v>234</v>
      </c>
      <c r="M88" s="78" t="s">
        <v>234</v>
      </c>
      <c r="N88" s="78" t="s">
        <v>234</v>
      </c>
      <c r="O88" s="78" t="s">
        <v>234</v>
      </c>
      <c r="P88" s="78" t="s">
        <v>234</v>
      </c>
      <c r="Q88" s="78" t="s">
        <v>234</v>
      </c>
      <c r="R88" s="78" t="s">
        <v>234</v>
      </c>
      <c r="S88" s="78" t="s">
        <v>234</v>
      </c>
      <c r="T88" s="78">
        <v>0</v>
      </c>
      <c r="U88" s="78">
        <v>0</v>
      </c>
      <c r="V88" s="78">
        <v>0</v>
      </c>
      <c r="W88" s="78">
        <v>0</v>
      </c>
      <c r="X88" s="78">
        <v>0</v>
      </c>
      <c r="Y88" s="78">
        <v>0</v>
      </c>
      <c r="Z88" s="78">
        <v>0</v>
      </c>
      <c r="AA88" s="78">
        <v>0</v>
      </c>
      <c r="AB88" s="78" t="s">
        <v>234</v>
      </c>
      <c r="AC88" s="78" t="s">
        <v>234</v>
      </c>
      <c r="AD88" s="78">
        <v>0</v>
      </c>
      <c r="AE88" s="78">
        <v>0</v>
      </c>
      <c r="AF88" s="78">
        <v>0</v>
      </c>
      <c r="AG88" s="78">
        <v>0</v>
      </c>
      <c r="AH88" s="78" t="s">
        <v>234</v>
      </c>
      <c r="AI88" s="78" t="s">
        <v>234</v>
      </c>
      <c r="AJ88" s="78" t="s">
        <v>234</v>
      </c>
      <c r="AK88" s="78" t="s">
        <v>234</v>
      </c>
      <c r="AL88" s="78" t="s">
        <v>234</v>
      </c>
      <c r="AM88" s="78" t="s">
        <v>234</v>
      </c>
      <c r="AN88" s="82">
        <v>0</v>
      </c>
      <c r="AO88" s="82">
        <v>0</v>
      </c>
      <c r="AP88" s="82">
        <v>0</v>
      </c>
      <c r="AQ88" s="82">
        <v>0</v>
      </c>
      <c r="AR88" s="82">
        <v>0</v>
      </c>
      <c r="AS88" s="82">
        <v>0</v>
      </c>
      <c r="AT88" s="82">
        <v>0</v>
      </c>
      <c r="AU88" s="82">
        <v>0</v>
      </c>
      <c r="AV88" s="82">
        <v>0</v>
      </c>
      <c r="AW88" s="82">
        <v>0</v>
      </c>
      <c r="AX88" s="82">
        <v>0</v>
      </c>
      <c r="AY88" s="82">
        <v>0</v>
      </c>
    </row>
    <row r="89" spans="1:51" s="58" customFormat="1" ht="126" x14ac:dyDescent="0.2">
      <c r="A89" s="73" t="s">
        <v>57</v>
      </c>
      <c r="B89" s="67" t="s">
        <v>194</v>
      </c>
      <c r="C89" s="80" t="s">
        <v>195</v>
      </c>
      <c r="D89" s="78">
        <v>0</v>
      </c>
      <c r="E89" s="78">
        <v>0</v>
      </c>
      <c r="F89" s="78">
        <v>0</v>
      </c>
      <c r="G89" s="78">
        <v>0</v>
      </c>
      <c r="H89" s="78">
        <v>0</v>
      </c>
      <c r="I89" s="78">
        <v>0</v>
      </c>
      <c r="J89" s="78">
        <v>0</v>
      </c>
      <c r="K89" s="78">
        <v>0</v>
      </c>
      <c r="L89" s="78" t="s">
        <v>234</v>
      </c>
      <c r="M89" s="78" t="s">
        <v>234</v>
      </c>
      <c r="N89" s="78" t="s">
        <v>234</v>
      </c>
      <c r="O89" s="78" t="s">
        <v>234</v>
      </c>
      <c r="P89" s="78" t="s">
        <v>234</v>
      </c>
      <c r="Q89" s="78" t="s">
        <v>234</v>
      </c>
      <c r="R89" s="78" t="s">
        <v>234</v>
      </c>
      <c r="S89" s="78" t="s">
        <v>234</v>
      </c>
      <c r="T89" s="78">
        <v>0</v>
      </c>
      <c r="U89" s="78">
        <v>0</v>
      </c>
      <c r="V89" s="78">
        <v>0</v>
      </c>
      <c r="W89" s="78">
        <v>0</v>
      </c>
      <c r="X89" s="78">
        <v>0</v>
      </c>
      <c r="Y89" s="78">
        <v>0</v>
      </c>
      <c r="Z89" s="78">
        <v>0</v>
      </c>
      <c r="AA89" s="78">
        <v>0</v>
      </c>
      <c r="AB89" s="78" t="s">
        <v>234</v>
      </c>
      <c r="AC89" s="78" t="s">
        <v>234</v>
      </c>
      <c r="AD89" s="78">
        <v>0</v>
      </c>
      <c r="AE89" s="78">
        <v>0</v>
      </c>
      <c r="AF89" s="78">
        <v>0</v>
      </c>
      <c r="AG89" s="78">
        <v>0</v>
      </c>
      <c r="AH89" s="78" t="s">
        <v>234</v>
      </c>
      <c r="AI89" s="78" t="s">
        <v>234</v>
      </c>
      <c r="AJ89" s="78" t="s">
        <v>234</v>
      </c>
      <c r="AK89" s="78" t="s">
        <v>234</v>
      </c>
      <c r="AL89" s="78" t="s">
        <v>234</v>
      </c>
      <c r="AM89" s="78" t="s">
        <v>234</v>
      </c>
      <c r="AN89" s="82">
        <v>0</v>
      </c>
      <c r="AO89" s="82">
        <v>0</v>
      </c>
      <c r="AP89" s="82">
        <v>0</v>
      </c>
      <c r="AQ89" s="82">
        <v>0</v>
      </c>
      <c r="AR89" s="82">
        <v>0</v>
      </c>
      <c r="AS89" s="82">
        <v>0</v>
      </c>
      <c r="AT89" s="82">
        <v>0</v>
      </c>
      <c r="AU89" s="82">
        <v>0</v>
      </c>
      <c r="AV89" s="82">
        <v>0</v>
      </c>
      <c r="AW89" s="82">
        <v>0</v>
      </c>
      <c r="AX89" s="82">
        <v>0</v>
      </c>
      <c r="AY89" s="82">
        <v>0</v>
      </c>
    </row>
    <row r="90" spans="1:51" s="58" customFormat="1" ht="94.5" x14ac:dyDescent="0.2">
      <c r="A90" s="73" t="s">
        <v>57</v>
      </c>
      <c r="B90" s="67" t="s">
        <v>196</v>
      </c>
      <c r="C90" s="80" t="s">
        <v>197</v>
      </c>
      <c r="D90" s="78">
        <v>0</v>
      </c>
      <c r="E90" s="78">
        <v>0</v>
      </c>
      <c r="F90" s="78">
        <v>0</v>
      </c>
      <c r="G90" s="78">
        <v>0</v>
      </c>
      <c r="H90" s="78">
        <v>0</v>
      </c>
      <c r="I90" s="78">
        <v>0</v>
      </c>
      <c r="J90" s="78">
        <v>0</v>
      </c>
      <c r="K90" s="78">
        <v>0</v>
      </c>
      <c r="L90" s="78" t="s">
        <v>234</v>
      </c>
      <c r="M90" s="78" t="s">
        <v>234</v>
      </c>
      <c r="N90" s="78" t="s">
        <v>234</v>
      </c>
      <c r="O90" s="78" t="s">
        <v>234</v>
      </c>
      <c r="P90" s="78" t="s">
        <v>234</v>
      </c>
      <c r="Q90" s="78" t="s">
        <v>234</v>
      </c>
      <c r="R90" s="78" t="s">
        <v>234</v>
      </c>
      <c r="S90" s="78" t="s">
        <v>234</v>
      </c>
      <c r="T90" s="78">
        <v>0</v>
      </c>
      <c r="U90" s="78">
        <v>0</v>
      </c>
      <c r="V90" s="78">
        <v>0</v>
      </c>
      <c r="W90" s="78">
        <v>0</v>
      </c>
      <c r="X90" s="78">
        <v>0</v>
      </c>
      <c r="Y90" s="78">
        <v>0</v>
      </c>
      <c r="Z90" s="78">
        <v>0</v>
      </c>
      <c r="AA90" s="78">
        <v>0</v>
      </c>
      <c r="AB90" s="78" t="s">
        <v>234</v>
      </c>
      <c r="AC90" s="78" t="s">
        <v>234</v>
      </c>
      <c r="AD90" s="78">
        <v>0</v>
      </c>
      <c r="AE90" s="78">
        <v>0</v>
      </c>
      <c r="AF90" s="78">
        <v>0</v>
      </c>
      <c r="AG90" s="78">
        <v>0</v>
      </c>
      <c r="AH90" s="78" t="s">
        <v>234</v>
      </c>
      <c r="AI90" s="78" t="s">
        <v>234</v>
      </c>
      <c r="AJ90" s="78" t="s">
        <v>234</v>
      </c>
      <c r="AK90" s="78" t="s">
        <v>234</v>
      </c>
      <c r="AL90" s="78" t="s">
        <v>234</v>
      </c>
      <c r="AM90" s="78" t="s">
        <v>234</v>
      </c>
      <c r="AN90" s="82">
        <v>0</v>
      </c>
      <c r="AO90" s="82">
        <v>0</v>
      </c>
      <c r="AP90" s="82">
        <v>0</v>
      </c>
      <c r="AQ90" s="82">
        <v>0</v>
      </c>
      <c r="AR90" s="82">
        <v>0</v>
      </c>
      <c r="AS90" s="82">
        <v>0</v>
      </c>
      <c r="AT90" s="82">
        <v>0</v>
      </c>
      <c r="AU90" s="82">
        <v>0</v>
      </c>
      <c r="AV90" s="82">
        <v>0</v>
      </c>
      <c r="AW90" s="82">
        <v>0</v>
      </c>
      <c r="AX90" s="82">
        <v>0</v>
      </c>
      <c r="AY90" s="82">
        <v>0</v>
      </c>
    </row>
    <row r="91" spans="1:51" ht="47.25" x14ac:dyDescent="0.2">
      <c r="A91" s="23" t="s">
        <v>58</v>
      </c>
      <c r="B91" s="41" t="s">
        <v>148</v>
      </c>
      <c r="C91" s="27" t="s">
        <v>137</v>
      </c>
      <c r="D91" s="77">
        <v>0</v>
      </c>
      <c r="E91" s="77">
        <v>0</v>
      </c>
      <c r="F91" s="77">
        <v>0</v>
      </c>
      <c r="G91" s="77">
        <v>0</v>
      </c>
      <c r="H91" s="77">
        <v>0</v>
      </c>
      <c r="I91" s="77">
        <v>0</v>
      </c>
      <c r="J91" s="77">
        <v>0</v>
      </c>
      <c r="K91" s="77">
        <v>0</v>
      </c>
      <c r="L91" s="77" t="s">
        <v>234</v>
      </c>
      <c r="M91" s="77" t="s">
        <v>234</v>
      </c>
      <c r="N91" s="77" t="s">
        <v>234</v>
      </c>
      <c r="O91" s="77" t="s">
        <v>234</v>
      </c>
      <c r="P91" s="77" t="s">
        <v>234</v>
      </c>
      <c r="Q91" s="77" t="s">
        <v>234</v>
      </c>
      <c r="R91" s="77" t="s">
        <v>234</v>
      </c>
      <c r="S91" s="77" t="s">
        <v>234</v>
      </c>
      <c r="T91" s="77">
        <v>0</v>
      </c>
      <c r="U91" s="77">
        <v>0</v>
      </c>
      <c r="V91" s="77">
        <v>0</v>
      </c>
      <c r="W91" s="77">
        <v>0</v>
      </c>
      <c r="X91" s="77">
        <v>0</v>
      </c>
      <c r="Y91" s="77">
        <v>0</v>
      </c>
      <c r="Z91" s="77">
        <v>0</v>
      </c>
      <c r="AA91" s="77">
        <v>0</v>
      </c>
      <c r="AB91" s="77" t="s">
        <v>234</v>
      </c>
      <c r="AC91" s="77" t="s">
        <v>234</v>
      </c>
      <c r="AD91" s="77">
        <v>0</v>
      </c>
      <c r="AE91" s="77">
        <v>0</v>
      </c>
      <c r="AF91" s="77">
        <v>0</v>
      </c>
      <c r="AG91" s="77">
        <v>0</v>
      </c>
      <c r="AH91" s="77" t="s">
        <v>234</v>
      </c>
      <c r="AI91" s="77" t="s">
        <v>234</v>
      </c>
      <c r="AJ91" s="77" t="s">
        <v>234</v>
      </c>
      <c r="AK91" s="77" t="s">
        <v>234</v>
      </c>
      <c r="AL91" s="77" t="s">
        <v>234</v>
      </c>
      <c r="AM91" s="77" t="s">
        <v>234</v>
      </c>
      <c r="AN91" s="86">
        <v>0</v>
      </c>
      <c r="AO91" s="86">
        <v>0</v>
      </c>
      <c r="AP91" s="86">
        <v>0</v>
      </c>
      <c r="AQ91" s="86">
        <v>0</v>
      </c>
      <c r="AR91" s="86">
        <v>0</v>
      </c>
      <c r="AS91" s="86">
        <v>0</v>
      </c>
      <c r="AT91" s="86">
        <v>0</v>
      </c>
      <c r="AU91" s="86">
        <v>0</v>
      </c>
      <c r="AV91" s="86">
        <v>0</v>
      </c>
      <c r="AW91" s="86">
        <v>0</v>
      </c>
      <c r="AX91" s="86">
        <v>0</v>
      </c>
      <c r="AY91" s="86">
        <v>0</v>
      </c>
    </row>
    <row r="92" spans="1:51" ht="47.25" x14ac:dyDescent="0.2">
      <c r="A92" s="42" t="s">
        <v>46</v>
      </c>
      <c r="B92" s="43" t="s">
        <v>132</v>
      </c>
      <c r="C92" s="44" t="s">
        <v>137</v>
      </c>
      <c r="D92" s="76">
        <f t="shared" ref="D92:K92" si="26">D93+D94+D97+D98+D99+D100+D101+D102</f>
        <v>0</v>
      </c>
      <c r="E92" s="76">
        <f t="shared" si="26"/>
        <v>0</v>
      </c>
      <c r="F92" s="76">
        <f t="shared" si="26"/>
        <v>0</v>
      </c>
      <c r="G92" s="76">
        <f t="shared" si="26"/>
        <v>0</v>
      </c>
      <c r="H92" s="76">
        <f t="shared" si="26"/>
        <v>0</v>
      </c>
      <c r="I92" s="76">
        <f t="shared" si="26"/>
        <v>0</v>
      </c>
      <c r="J92" s="76">
        <f t="shared" si="26"/>
        <v>0</v>
      </c>
      <c r="K92" s="76">
        <f t="shared" si="26"/>
        <v>0</v>
      </c>
      <c r="L92" s="76" t="s">
        <v>234</v>
      </c>
      <c r="M92" s="76" t="s">
        <v>234</v>
      </c>
      <c r="N92" s="76" t="s">
        <v>234</v>
      </c>
      <c r="O92" s="76" t="s">
        <v>234</v>
      </c>
      <c r="P92" s="76" t="s">
        <v>234</v>
      </c>
      <c r="Q92" s="76" t="s">
        <v>234</v>
      </c>
      <c r="R92" s="76" t="s">
        <v>234</v>
      </c>
      <c r="S92" s="76" t="s">
        <v>234</v>
      </c>
      <c r="T92" s="76">
        <f t="shared" ref="T92:AA92" si="27">T93+T94+T97+T98+T99+T100+T101+T102</f>
        <v>0</v>
      </c>
      <c r="U92" s="76">
        <f t="shared" si="27"/>
        <v>0</v>
      </c>
      <c r="V92" s="76">
        <f t="shared" si="27"/>
        <v>0</v>
      </c>
      <c r="W92" s="76">
        <f t="shared" si="27"/>
        <v>0</v>
      </c>
      <c r="X92" s="76">
        <f t="shared" si="27"/>
        <v>0</v>
      </c>
      <c r="Y92" s="76">
        <f t="shared" si="27"/>
        <v>0</v>
      </c>
      <c r="Z92" s="76">
        <f t="shared" si="27"/>
        <v>0</v>
      </c>
      <c r="AA92" s="76">
        <f t="shared" si="27"/>
        <v>0</v>
      </c>
      <c r="AB92" s="76" t="s">
        <v>234</v>
      </c>
      <c r="AC92" s="76" t="s">
        <v>234</v>
      </c>
      <c r="AD92" s="76">
        <f>AD93+AD94+AD97+AD98+AD99+AD100+AD101+AD102</f>
        <v>0</v>
      </c>
      <c r="AE92" s="76">
        <f>AE93+AE94+AE97+AE98+AE99+AE100+AE101+AE102</f>
        <v>0</v>
      </c>
      <c r="AF92" s="76">
        <f>AF93+AF94+AF97+AF98+AF99+AF100+AF101+AF102</f>
        <v>0</v>
      </c>
      <c r="AG92" s="76">
        <f>AG93+AG94+AG97+AG98+AG99+AG100+AG101+AG102</f>
        <v>0</v>
      </c>
      <c r="AH92" s="76" t="s">
        <v>234</v>
      </c>
      <c r="AI92" s="76" t="s">
        <v>234</v>
      </c>
      <c r="AJ92" s="76" t="s">
        <v>234</v>
      </c>
      <c r="AK92" s="76" t="s">
        <v>234</v>
      </c>
      <c r="AL92" s="76" t="s">
        <v>234</v>
      </c>
      <c r="AM92" s="76" t="s">
        <v>234</v>
      </c>
      <c r="AN92" s="85">
        <f t="shared" ref="AN92:AY92" si="28">AN93+AN94+AN97+AN98+AN99+AN100+AN101+AN102</f>
        <v>0</v>
      </c>
      <c r="AO92" s="85">
        <f t="shared" si="28"/>
        <v>0</v>
      </c>
      <c r="AP92" s="85">
        <f t="shared" si="28"/>
        <v>0</v>
      </c>
      <c r="AQ92" s="85">
        <f t="shared" si="28"/>
        <v>0</v>
      </c>
      <c r="AR92" s="85">
        <f t="shared" si="28"/>
        <v>0</v>
      </c>
      <c r="AS92" s="85">
        <f t="shared" si="28"/>
        <v>0</v>
      </c>
      <c r="AT92" s="85">
        <f t="shared" si="28"/>
        <v>0</v>
      </c>
      <c r="AU92" s="85">
        <f t="shared" si="28"/>
        <v>0</v>
      </c>
      <c r="AV92" s="85">
        <f t="shared" si="28"/>
        <v>0</v>
      </c>
      <c r="AW92" s="85">
        <f t="shared" si="28"/>
        <v>0</v>
      </c>
      <c r="AX92" s="85">
        <f t="shared" si="28"/>
        <v>0</v>
      </c>
      <c r="AY92" s="85">
        <f t="shared" si="28"/>
        <v>0</v>
      </c>
    </row>
    <row r="93" spans="1:51" ht="47.25" x14ac:dyDescent="0.2">
      <c r="A93" s="26" t="s">
        <v>59</v>
      </c>
      <c r="B93" s="18" t="s">
        <v>149</v>
      </c>
      <c r="C93" s="27" t="s">
        <v>137</v>
      </c>
      <c r="D93" s="77">
        <v>0</v>
      </c>
      <c r="E93" s="77">
        <v>0</v>
      </c>
      <c r="F93" s="77">
        <v>0</v>
      </c>
      <c r="G93" s="77">
        <v>0</v>
      </c>
      <c r="H93" s="77">
        <v>0</v>
      </c>
      <c r="I93" s="77">
        <v>0</v>
      </c>
      <c r="J93" s="77">
        <v>0</v>
      </c>
      <c r="K93" s="77">
        <v>0</v>
      </c>
      <c r="L93" s="77" t="s">
        <v>234</v>
      </c>
      <c r="M93" s="77" t="s">
        <v>234</v>
      </c>
      <c r="N93" s="77" t="s">
        <v>234</v>
      </c>
      <c r="O93" s="77" t="s">
        <v>234</v>
      </c>
      <c r="P93" s="77" t="s">
        <v>234</v>
      </c>
      <c r="Q93" s="77" t="s">
        <v>234</v>
      </c>
      <c r="R93" s="77" t="s">
        <v>234</v>
      </c>
      <c r="S93" s="77" t="s">
        <v>234</v>
      </c>
      <c r="T93" s="77">
        <v>0</v>
      </c>
      <c r="U93" s="77">
        <v>0</v>
      </c>
      <c r="V93" s="77">
        <v>0</v>
      </c>
      <c r="W93" s="77">
        <v>0</v>
      </c>
      <c r="X93" s="77">
        <v>0</v>
      </c>
      <c r="Y93" s="77">
        <v>0</v>
      </c>
      <c r="Z93" s="77">
        <v>0</v>
      </c>
      <c r="AA93" s="77">
        <v>0</v>
      </c>
      <c r="AB93" s="77" t="s">
        <v>234</v>
      </c>
      <c r="AC93" s="77" t="s">
        <v>234</v>
      </c>
      <c r="AD93" s="77">
        <v>0</v>
      </c>
      <c r="AE93" s="77">
        <v>0</v>
      </c>
      <c r="AF93" s="77">
        <v>0</v>
      </c>
      <c r="AG93" s="77">
        <v>0</v>
      </c>
      <c r="AH93" s="77" t="s">
        <v>234</v>
      </c>
      <c r="AI93" s="77" t="s">
        <v>234</v>
      </c>
      <c r="AJ93" s="77" t="s">
        <v>234</v>
      </c>
      <c r="AK93" s="77" t="s">
        <v>234</v>
      </c>
      <c r="AL93" s="77" t="s">
        <v>234</v>
      </c>
      <c r="AM93" s="77" t="s">
        <v>234</v>
      </c>
      <c r="AN93" s="86">
        <v>0</v>
      </c>
      <c r="AO93" s="86">
        <v>0</v>
      </c>
      <c r="AP93" s="86">
        <v>0</v>
      </c>
      <c r="AQ93" s="86">
        <v>0</v>
      </c>
      <c r="AR93" s="86">
        <v>0</v>
      </c>
      <c r="AS93" s="86">
        <v>0</v>
      </c>
      <c r="AT93" s="86">
        <v>0</v>
      </c>
      <c r="AU93" s="86">
        <v>0</v>
      </c>
      <c r="AV93" s="86">
        <v>0</v>
      </c>
      <c r="AW93" s="86">
        <v>0</v>
      </c>
      <c r="AX93" s="86">
        <v>0</v>
      </c>
      <c r="AY93" s="86">
        <v>0</v>
      </c>
    </row>
    <row r="94" spans="1:51" ht="47.25" x14ac:dyDescent="0.2">
      <c r="A94" s="26" t="s">
        <v>60</v>
      </c>
      <c r="B94" s="18" t="s">
        <v>150</v>
      </c>
      <c r="C94" s="27" t="s">
        <v>137</v>
      </c>
      <c r="D94" s="77">
        <f>SUM(D95:D96)</f>
        <v>0</v>
      </c>
      <c r="E94" s="77">
        <f t="shared" ref="E94:K94" si="29">SUM(E95:E96)</f>
        <v>0</v>
      </c>
      <c r="F94" s="77">
        <f t="shared" si="29"/>
        <v>0</v>
      </c>
      <c r="G94" s="77">
        <f t="shared" si="29"/>
        <v>0</v>
      </c>
      <c r="H94" s="77">
        <f t="shared" si="29"/>
        <v>0</v>
      </c>
      <c r="I94" s="77">
        <f t="shared" si="29"/>
        <v>0</v>
      </c>
      <c r="J94" s="77">
        <f t="shared" si="29"/>
        <v>0</v>
      </c>
      <c r="K94" s="77">
        <f t="shared" si="29"/>
        <v>0</v>
      </c>
      <c r="L94" s="77" t="s">
        <v>234</v>
      </c>
      <c r="M94" s="77" t="s">
        <v>234</v>
      </c>
      <c r="N94" s="77" t="s">
        <v>234</v>
      </c>
      <c r="O94" s="77" t="s">
        <v>234</v>
      </c>
      <c r="P94" s="77" t="s">
        <v>234</v>
      </c>
      <c r="Q94" s="77" t="s">
        <v>234</v>
      </c>
      <c r="R94" s="77" t="s">
        <v>234</v>
      </c>
      <c r="S94" s="77" t="s">
        <v>234</v>
      </c>
      <c r="T94" s="77">
        <f t="shared" ref="T94:AA94" si="30">SUM(T95:T96)</f>
        <v>0</v>
      </c>
      <c r="U94" s="77">
        <f t="shared" si="30"/>
        <v>0</v>
      </c>
      <c r="V94" s="77">
        <f t="shared" si="30"/>
        <v>0</v>
      </c>
      <c r="W94" s="77">
        <f t="shared" si="30"/>
        <v>0</v>
      </c>
      <c r="X94" s="77">
        <f t="shared" si="30"/>
        <v>0</v>
      </c>
      <c r="Y94" s="77">
        <f t="shared" si="30"/>
        <v>0</v>
      </c>
      <c r="Z94" s="77">
        <f t="shared" si="30"/>
        <v>0</v>
      </c>
      <c r="AA94" s="77">
        <f t="shared" si="30"/>
        <v>0</v>
      </c>
      <c r="AB94" s="77" t="s">
        <v>234</v>
      </c>
      <c r="AC94" s="77" t="s">
        <v>234</v>
      </c>
      <c r="AD94" s="77">
        <f t="shared" ref="AD94:AG94" si="31">SUM(AD95:AD96)</f>
        <v>0</v>
      </c>
      <c r="AE94" s="77">
        <f t="shared" si="31"/>
        <v>0</v>
      </c>
      <c r="AF94" s="77">
        <f t="shared" si="31"/>
        <v>0</v>
      </c>
      <c r="AG94" s="77">
        <f t="shared" si="31"/>
        <v>0</v>
      </c>
      <c r="AH94" s="77" t="s">
        <v>234</v>
      </c>
      <c r="AI94" s="77" t="s">
        <v>234</v>
      </c>
      <c r="AJ94" s="77" t="s">
        <v>234</v>
      </c>
      <c r="AK94" s="77" t="s">
        <v>234</v>
      </c>
      <c r="AL94" s="77" t="s">
        <v>234</v>
      </c>
      <c r="AM94" s="77" t="s">
        <v>234</v>
      </c>
      <c r="AN94" s="86">
        <f t="shared" ref="AN94:AY94" si="32">SUM(AN95:AN96)</f>
        <v>0</v>
      </c>
      <c r="AO94" s="86">
        <f t="shared" si="32"/>
        <v>0</v>
      </c>
      <c r="AP94" s="86">
        <f t="shared" si="32"/>
        <v>0</v>
      </c>
      <c r="AQ94" s="86">
        <f t="shared" si="32"/>
        <v>0</v>
      </c>
      <c r="AR94" s="86">
        <f t="shared" si="32"/>
        <v>0</v>
      </c>
      <c r="AS94" s="86">
        <f t="shared" si="32"/>
        <v>0</v>
      </c>
      <c r="AT94" s="86">
        <f t="shared" si="32"/>
        <v>0</v>
      </c>
      <c r="AU94" s="86">
        <f t="shared" si="32"/>
        <v>0</v>
      </c>
      <c r="AV94" s="86">
        <f t="shared" si="32"/>
        <v>0</v>
      </c>
      <c r="AW94" s="86">
        <f t="shared" si="32"/>
        <v>0</v>
      </c>
      <c r="AX94" s="86">
        <f t="shared" si="32"/>
        <v>0</v>
      </c>
      <c r="AY94" s="86">
        <f t="shared" si="32"/>
        <v>0</v>
      </c>
    </row>
    <row r="95" spans="1:51" s="58" customFormat="1" ht="63" x14ac:dyDescent="0.2">
      <c r="A95" s="57" t="s">
        <v>60</v>
      </c>
      <c r="B95" s="11" t="s">
        <v>198</v>
      </c>
      <c r="C95" s="28" t="s">
        <v>199</v>
      </c>
      <c r="D95" s="78">
        <v>0</v>
      </c>
      <c r="E95" s="78">
        <v>0</v>
      </c>
      <c r="F95" s="78">
        <v>0</v>
      </c>
      <c r="G95" s="78">
        <v>0</v>
      </c>
      <c r="H95" s="78">
        <v>0</v>
      </c>
      <c r="I95" s="78">
        <v>0</v>
      </c>
      <c r="J95" s="78">
        <v>0</v>
      </c>
      <c r="K95" s="78">
        <v>0</v>
      </c>
      <c r="L95" s="78" t="s">
        <v>234</v>
      </c>
      <c r="M95" s="78" t="s">
        <v>234</v>
      </c>
      <c r="N95" s="78" t="s">
        <v>234</v>
      </c>
      <c r="O95" s="78" t="s">
        <v>234</v>
      </c>
      <c r="P95" s="78" t="s">
        <v>234</v>
      </c>
      <c r="Q95" s="78" t="s">
        <v>234</v>
      </c>
      <c r="R95" s="78" t="s">
        <v>234</v>
      </c>
      <c r="S95" s="78" t="s">
        <v>234</v>
      </c>
      <c r="T95" s="78">
        <v>0</v>
      </c>
      <c r="U95" s="78">
        <v>0</v>
      </c>
      <c r="V95" s="78">
        <v>0</v>
      </c>
      <c r="W95" s="78">
        <v>0</v>
      </c>
      <c r="X95" s="78">
        <v>0</v>
      </c>
      <c r="Y95" s="78">
        <v>0</v>
      </c>
      <c r="Z95" s="78">
        <v>0</v>
      </c>
      <c r="AA95" s="78">
        <v>0</v>
      </c>
      <c r="AB95" s="78" t="s">
        <v>234</v>
      </c>
      <c r="AC95" s="78" t="s">
        <v>234</v>
      </c>
      <c r="AD95" s="78">
        <v>0</v>
      </c>
      <c r="AE95" s="78">
        <v>0</v>
      </c>
      <c r="AF95" s="78">
        <v>0</v>
      </c>
      <c r="AG95" s="78">
        <v>0</v>
      </c>
      <c r="AH95" s="78" t="s">
        <v>234</v>
      </c>
      <c r="AI95" s="78" t="s">
        <v>234</v>
      </c>
      <c r="AJ95" s="78" t="s">
        <v>234</v>
      </c>
      <c r="AK95" s="78" t="s">
        <v>234</v>
      </c>
      <c r="AL95" s="78" t="s">
        <v>234</v>
      </c>
      <c r="AM95" s="78" t="s">
        <v>234</v>
      </c>
      <c r="AN95" s="82">
        <v>0</v>
      </c>
      <c r="AO95" s="82">
        <v>0</v>
      </c>
      <c r="AP95" s="82">
        <v>0</v>
      </c>
      <c r="AQ95" s="82">
        <v>0</v>
      </c>
      <c r="AR95" s="82">
        <v>0</v>
      </c>
      <c r="AS95" s="82">
        <v>0</v>
      </c>
      <c r="AT95" s="82">
        <v>0</v>
      </c>
      <c r="AU95" s="82">
        <v>0</v>
      </c>
      <c r="AV95" s="82">
        <v>0</v>
      </c>
      <c r="AW95" s="82">
        <v>0</v>
      </c>
      <c r="AX95" s="82">
        <v>0</v>
      </c>
      <c r="AY95" s="82">
        <v>0</v>
      </c>
    </row>
    <row r="96" spans="1:51" s="58" customFormat="1" ht="47.25" x14ac:dyDescent="0.2">
      <c r="A96" s="57" t="s">
        <v>60</v>
      </c>
      <c r="B96" s="80" t="s">
        <v>315</v>
      </c>
      <c r="C96" s="28" t="s">
        <v>316</v>
      </c>
      <c r="D96" s="78">
        <v>0</v>
      </c>
      <c r="E96" s="78">
        <v>0</v>
      </c>
      <c r="F96" s="78">
        <v>0</v>
      </c>
      <c r="G96" s="78">
        <v>0</v>
      </c>
      <c r="H96" s="78">
        <v>0</v>
      </c>
      <c r="I96" s="78">
        <v>0</v>
      </c>
      <c r="J96" s="78">
        <v>0</v>
      </c>
      <c r="K96" s="78">
        <v>0</v>
      </c>
      <c r="L96" s="78" t="s">
        <v>234</v>
      </c>
      <c r="M96" s="78" t="s">
        <v>234</v>
      </c>
      <c r="N96" s="78" t="s">
        <v>234</v>
      </c>
      <c r="O96" s="78" t="s">
        <v>234</v>
      </c>
      <c r="P96" s="78" t="s">
        <v>234</v>
      </c>
      <c r="Q96" s="78" t="s">
        <v>234</v>
      </c>
      <c r="R96" s="78" t="s">
        <v>234</v>
      </c>
      <c r="S96" s="78" t="s">
        <v>234</v>
      </c>
      <c r="T96" s="78">
        <v>0</v>
      </c>
      <c r="U96" s="78">
        <v>0</v>
      </c>
      <c r="V96" s="78">
        <v>0</v>
      </c>
      <c r="W96" s="78">
        <v>0</v>
      </c>
      <c r="X96" s="78">
        <v>0</v>
      </c>
      <c r="Y96" s="78">
        <v>0</v>
      </c>
      <c r="Z96" s="78">
        <v>0</v>
      </c>
      <c r="AA96" s="78">
        <v>0</v>
      </c>
      <c r="AB96" s="78" t="s">
        <v>234</v>
      </c>
      <c r="AC96" s="78" t="s">
        <v>234</v>
      </c>
      <c r="AD96" s="78">
        <v>0</v>
      </c>
      <c r="AE96" s="78">
        <v>0</v>
      </c>
      <c r="AF96" s="78">
        <v>0</v>
      </c>
      <c r="AG96" s="78">
        <v>0</v>
      </c>
      <c r="AH96" s="78" t="s">
        <v>234</v>
      </c>
      <c r="AI96" s="78" t="s">
        <v>234</v>
      </c>
      <c r="AJ96" s="78" t="s">
        <v>234</v>
      </c>
      <c r="AK96" s="78" t="s">
        <v>234</v>
      </c>
      <c r="AL96" s="78" t="s">
        <v>234</v>
      </c>
      <c r="AM96" s="78" t="s">
        <v>234</v>
      </c>
      <c r="AN96" s="82">
        <v>0</v>
      </c>
      <c r="AO96" s="82">
        <v>0</v>
      </c>
      <c r="AP96" s="82">
        <v>0</v>
      </c>
      <c r="AQ96" s="82">
        <v>0</v>
      </c>
      <c r="AR96" s="82">
        <v>0</v>
      </c>
      <c r="AS96" s="82">
        <v>0</v>
      </c>
      <c r="AT96" s="82">
        <v>0</v>
      </c>
      <c r="AU96" s="82">
        <v>0</v>
      </c>
      <c r="AV96" s="82">
        <v>0</v>
      </c>
      <c r="AW96" s="82">
        <v>0</v>
      </c>
      <c r="AX96" s="82">
        <v>0</v>
      </c>
      <c r="AY96" s="82">
        <v>0</v>
      </c>
    </row>
    <row r="97" spans="1:51" ht="47.25" x14ac:dyDescent="0.2">
      <c r="A97" s="23" t="s">
        <v>61</v>
      </c>
      <c r="B97" s="41" t="s">
        <v>151</v>
      </c>
      <c r="C97" s="18" t="s">
        <v>137</v>
      </c>
      <c r="D97" s="77">
        <v>0</v>
      </c>
      <c r="E97" s="77">
        <v>0</v>
      </c>
      <c r="F97" s="77">
        <v>0</v>
      </c>
      <c r="G97" s="77">
        <v>0</v>
      </c>
      <c r="H97" s="77">
        <v>0</v>
      </c>
      <c r="I97" s="77">
        <v>0</v>
      </c>
      <c r="J97" s="77">
        <v>0</v>
      </c>
      <c r="K97" s="77">
        <v>0</v>
      </c>
      <c r="L97" s="77" t="s">
        <v>234</v>
      </c>
      <c r="M97" s="77" t="s">
        <v>234</v>
      </c>
      <c r="N97" s="77" t="s">
        <v>234</v>
      </c>
      <c r="O97" s="77" t="s">
        <v>234</v>
      </c>
      <c r="P97" s="77" t="s">
        <v>234</v>
      </c>
      <c r="Q97" s="77" t="s">
        <v>234</v>
      </c>
      <c r="R97" s="77" t="s">
        <v>234</v>
      </c>
      <c r="S97" s="77" t="s">
        <v>234</v>
      </c>
      <c r="T97" s="77">
        <v>0</v>
      </c>
      <c r="U97" s="77">
        <v>0</v>
      </c>
      <c r="V97" s="77">
        <v>0</v>
      </c>
      <c r="W97" s="77">
        <v>0</v>
      </c>
      <c r="X97" s="77">
        <v>0</v>
      </c>
      <c r="Y97" s="77">
        <v>0</v>
      </c>
      <c r="Z97" s="77">
        <v>0</v>
      </c>
      <c r="AA97" s="77">
        <v>0</v>
      </c>
      <c r="AB97" s="77" t="s">
        <v>234</v>
      </c>
      <c r="AC97" s="77" t="s">
        <v>234</v>
      </c>
      <c r="AD97" s="77">
        <v>0</v>
      </c>
      <c r="AE97" s="77">
        <v>0</v>
      </c>
      <c r="AF97" s="77">
        <v>0</v>
      </c>
      <c r="AG97" s="77">
        <v>0</v>
      </c>
      <c r="AH97" s="77" t="s">
        <v>234</v>
      </c>
      <c r="AI97" s="77" t="s">
        <v>234</v>
      </c>
      <c r="AJ97" s="77" t="s">
        <v>234</v>
      </c>
      <c r="AK97" s="77" t="s">
        <v>234</v>
      </c>
      <c r="AL97" s="77" t="s">
        <v>234</v>
      </c>
      <c r="AM97" s="77" t="s">
        <v>234</v>
      </c>
      <c r="AN97" s="86">
        <v>0</v>
      </c>
      <c r="AO97" s="86">
        <v>0</v>
      </c>
      <c r="AP97" s="86">
        <v>0</v>
      </c>
      <c r="AQ97" s="86">
        <v>0</v>
      </c>
      <c r="AR97" s="86">
        <v>0</v>
      </c>
      <c r="AS97" s="86">
        <v>0</v>
      </c>
      <c r="AT97" s="86">
        <v>0</v>
      </c>
      <c r="AU97" s="86">
        <v>0</v>
      </c>
      <c r="AV97" s="86">
        <v>0</v>
      </c>
      <c r="AW97" s="86">
        <v>0</v>
      </c>
      <c r="AX97" s="86">
        <v>0</v>
      </c>
      <c r="AY97" s="86">
        <v>0</v>
      </c>
    </row>
    <row r="98" spans="1:51" ht="47.25" x14ac:dyDescent="0.2">
      <c r="A98" s="23" t="s">
        <v>62</v>
      </c>
      <c r="B98" s="41" t="s">
        <v>152</v>
      </c>
      <c r="C98" s="18" t="s">
        <v>137</v>
      </c>
      <c r="D98" s="77">
        <v>0</v>
      </c>
      <c r="E98" s="77">
        <v>0</v>
      </c>
      <c r="F98" s="77">
        <v>0</v>
      </c>
      <c r="G98" s="77">
        <v>0</v>
      </c>
      <c r="H98" s="77">
        <v>0</v>
      </c>
      <c r="I98" s="77">
        <v>0</v>
      </c>
      <c r="J98" s="77">
        <v>0</v>
      </c>
      <c r="K98" s="77">
        <v>0</v>
      </c>
      <c r="L98" s="77" t="s">
        <v>234</v>
      </c>
      <c r="M98" s="77" t="s">
        <v>234</v>
      </c>
      <c r="N98" s="77" t="s">
        <v>234</v>
      </c>
      <c r="O98" s="77" t="s">
        <v>234</v>
      </c>
      <c r="P98" s="77" t="s">
        <v>234</v>
      </c>
      <c r="Q98" s="77" t="s">
        <v>234</v>
      </c>
      <c r="R98" s="77" t="s">
        <v>234</v>
      </c>
      <c r="S98" s="77" t="s">
        <v>234</v>
      </c>
      <c r="T98" s="77">
        <v>0</v>
      </c>
      <c r="U98" s="77">
        <v>0</v>
      </c>
      <c r="V98" s="77">
        <v>0</v>
      </c>
      <c r="W98" s="77">
        <v>0</v>
      </c>
      <c r="X98" s="77">
        <v>0</v>
      </c>
      <c r="Y98" s="77">
        <v>0</v>
      </c>
      <c r="Z98" s="77">
        <v>0</v>
      </c>
      <c r="AA98" s="77">
        <v>0</v>
      </c>
      <c r="AB98" s="77" t="s">
        <v>234</v>
      </c>
      <c r="AC98" s="77" t="s">
        <v>234</v>
      </c>
      <c r="AD98" s="77">
        <v>0</v>
      </c>
      <c r="AE98" s="77">
        <v>0</v>
      </c>
      <c r="AF98" s="77">
        <v>0</v>
      </c>
      <c r="AG98" s="77">
        <v>0</v>
      </c>
      <c r="AH98" s="77" t="s">
        <v>234</v>
      </c>
      <c r="AI98" s="77" t="s">
        <v>234</v>
      </c>
      <c r="AJ98" s="77" t="s">
        <v>234</v>
      </c>
      <c r="AK98" s="77" t="s">
        <v>234</v>
      </c>
      <c r="AL98" s="77" t="s">
        <v>234</v>
      </c>
      <c r="AM98" s="77" t="s">
        <v>234</v>
      </c>
      <c r="AN98" s="86">
        <v>0</v>
      </c>
      <c r="AO98" s="86">
        <v>0</v>
      </c>
      <c r="AP98" s="86">
        <v>0</v>
      </c>
      <c r="AQ98" s="86">
        <v>0</v>
      </c>
      <c r="AR98" s="86">
        <v>0</v>
      </c>
      <c r="AS98" s="86">
        <v>0</v>
      </c>
      <c r="AT98" s="86">
        <v>0</v>
      </c>
      <c r="AU98" s="86">
        <v>0</v>
      </c>
      <c r="AV98" s="86">
        <v>0</v>
      </c>
      <c r="AW98" s="86">
        <v>0</v>
      </c>
      <c r="AX98" s="86">
        <v>0</v>
      </c>
      <c r="AY98" s="86">
        <v>0</v>
      </c>
    </row>
    <row r="99" spans="1:51" ht="63" x14ac:dyDescent="0.2">
      <c r="A99" s="23" t="s">
        <v>153</v>
      </c>
      <c r="B99" s="41" t="s">
        <v>154</v>
      </c>
      <c r="C99" s="18" t="s">
        <v>137</v>
      </c>
      <c r="D99" s="77">
        <v>0</v>
      </c>
      <c r="E99" s="77">
        <v>0</v>
      </c>
      <c r="F99" s="77">
        <v>0</v>
      </c>
      <c r="G99" s="77">
        <v>0</v>
      </c>
      <c r="H99" s="77">
        <v>0</v>
      </c>
      <c r="I99" s="77">
        <v>0</v>
      </c>
      <c r="J99" s="77">
        <v>0</v>
      </c>
      <c r="K99" s="77">
        <v>0</v>
      </c>
      <c r="L99" s="77" t="s">
        <v>234</v>
      </c>
      <c r="M99" s="77" t="s">
        <v>234</v>
      </c>
      <c r="N99" s="77" t="s">
        <v>234</v>
      </c>
      <c r="O99" s="77" t="s">
        <v>234</v>
      </c>
      <c r="P99" s="77" t="s">
        <v>234</v>
      </c>
      <c r="Q99" s="77" t="s">
        <v>234</v>
      </c>
      <c r="R99" s="77" t="s">
        <v>234</v>
      </c>
      <c r="S99" s="77" t="s">
        <v>234</v>
      </c>
      <c r="T99" s="77">
        <v>0</v>
      </c>
      <c r="U99" s="77">
        <v>0</v>
      </c>
      <c r="V99" s="77">
        <v>0</v>
      </c>
      <c r="W99" s="77">
        <v>0</v>
      </c>
      <c r="X99" s="77">
        <v>0</v>
      </c>
      <c r="Y99" s="77">
        <v>0</v>
      </c>
      <c r="Z99" s="77">
        <v>0</v>
      </c>
      <c r="AA99" s="77">
        <v>0</v>
      </c>
      <c r="AB99" s="77" t="s">
        <v>234</v>
      </c>
      <c r="AC99" s="77" t="s">
        <v>234</v>
      </c>
      <c r="AD99" s="77">
        <v>0</v>
      </c>
      <c r="AE99" s="77">
        <v>0</v>
      </c>
      <c r="AF99" s="77">
        <v>0</v>
      </c>
      <c r="AG99" s="77">
        <v>0</v>
      </c>
      <c r="AH99" s="77" t="s">
        <v>234</v>
      </c>
      <c r="AI99" s="77" t="s">
        <v>234</v>
      </c>
      <c r="AJ99" s="77" t="s">
        <v>234</v>
      </c>
      <c r="AK99" s="77" t="s">
        <v>234</v>
      </c>
      <c r="AL99" s="77" t="s">
        <v>234</v>
      </c>
      <c r="AM99" s="77" t="s">
        <v>234</v>
      </c>
      <c r="AN99" s="86">
        <v>0</v>
      </c>
      <c r="AO99" s="86">
        <v>0</v>
      </c>
      <c r="AP99" s="86">
        <v>0</v>
      </c>
      <c r="AQ99" s="86">
        <v>0</v>
      </c>
      <c r="AR99" s="86">
        <v>0</v>
      </c>
      <c r="AS99" s="86">
        <v>0</v>
      </c>
      <c r="AT99" s="86">
        <v>0</v>
      </c>
      <c r="AU99" s="86">
        <v>0</v>
      </c>
      <c r="AV99" s="86">
        <v>0</v>
      </c>
      <c r="AW99" s="86">
        <v>0</v>
      </c>
      <c r="AX99" s="86">
        <v>0</v>
      </c>
      <c r="AY99" s="86">
        <v>0</v>
      </c>
    </row>
    <row r="100" spans="1:51" ht="63" x14ac:dyDescent="0.2">
      <c r="A100" s="23" t="s">
        <v>155</v>
      </c>
      <c r="B100" s="41" t="s">
        <v>156</v>
      </c>
      <c r="C100" s="45" t="s">
        <v>137</v>
      </c>
      <c r="D100" s="77">
        <v>0</v>
      </c>
      <c r="E100" s="77">
        <v>0</v>
      </c>
      <c r="F100" s="77">
        <v>0</v>
      </c>
      <c r="G100" s="77">
        <v>0</v>
      </c>
      <c r="H100" s="77">
        <v>0</v>
      </c>
      <c r="I100" s="77">
        <v>0</v>
      </c>
      <c r="J100" s="77">
        <v>0</v>
      </c>
      <c r="K100" s="77">
        <v>0</v>
      </c>
      <c r="L100" s="77" t="s">
        <v>234</v>
      </c>
      <c r="M100" s="77" t="s">
        <v>234</v>
      </c>
      <c r="N100" s="77" t="s">
        <v>234</v>
      </c>
      <c r="O100" s="77" t="s">
        <v>234</v>
      </c>
      <c r="P100" s="77" t="s">
        <v>234</v>
      </c>
      <c r="Q100" s="77" t="s">
        <v>234</v>
      </c>
      <c r="R100" s="77" t="s">
        <v>234</v>
      </c>
      <c r="S100" s="77" t="s">
        <v>234</v>
      </c>
      <c r="T100" s="77">
        <v>0</v>
      </c>
      <c r="U100" s="77">
        <v>0</v>
      </c>
      <c r="V100" s="77">
        <v>0</v>
      </c>
      <c r="W100" s="77">
        <v>0</v>
      </c>
      <c r="X100" s="77">
        <v>0</v>
      </c>
      <c r="Y100" s="77">
        <v>0</v>
      </c>
      <c r="Z100" s="77">
        <v>0</v>
      </c>
      <c r="AA100" s="77">
        <v>0</v>
      </c>
      <c r="AB100" s="77" t="s">
        <v>234</v>
      </c>
      <c r="AC100" s="77" t="s">
        <v>234</v>
      </c>
      <c r="AD100" s="77">
        <v>0</v>
      </c>
      <c r="AE100" s="77">
        <v>0</v>
      </c>
      <c r="AF100" s="77">
        <v>0</v>
      </c>
      <c r="AG100" s="77">
        <v>0</v>
      </c>
      <c r="AH100" s="77" t="s">
        <v>234</v>
      </c>
      <c r="AI100" s="77" t="s">
        <v>234</v>
      </c>
      <c r="AJ100" s="77" t="s">
        <v>234</v>
      </c>
      <c r="AK100" s="77" t="s">
        <v>234</v>
      </c>
      <c r="AL100" s="77" t="s">
        <v>234</v>
      </c>
      <c r="AM100" s="77" t="s">
        <v>234</v>
      </c>
      <c r="AN100" s="86">
        <v>0</v>
      </c>
      <c r="AO100" s="86">
        <v>0</v>
      </c>
      <c r="AP100" s="86">
        <v>0</v>
      </c>
      <c r="AQ100" s="86">
        <v>0</v>
      </c>
      <c r="AR100" s="86">
        <v>0</v>
      </c>
      <c r="AS100" s="86">
        <v>0</v>
      </c>
      <c r="AT100" s="86">
        <v>0</v>
      </c>
      <c r="AU100" s="86">
        <v>0</v>
      </c>
      <c r="AV100" s="86">
        <v>0</v>
      </c>
      <c r="AW100" s="86">
        <v>0</v>
      </c>
      <c r="AX100" s="86">
        <v>0</v>
      </c>
      <c r="AY100" s="86">
        <v>0</v>
      </c>
    </row>
    <row r="101" spans="1:51" ht="63" x14ac:dyDescent="0.2">
      <c r="A101" s="23" t="s">
        <v>157</v>
      </c>
      <c r="B101" s="41" t="s">
        <v>158</v>
      </c>
      <c r="C101" s="45" t="s">
        <v>137</v>
      </c>
      <c r="D101" s="77">
        <v>0</v>
      </c>
      <c r="E101" s="77">
        <v>0</v>
      </c>
      <c r="F101" s="77">
        <v>0</v>
      </c>
      <c r="G101" s="77">
        <v>0</v>
      </c>
      <c r="H101" s="77">
        <v>0</v>
      </c>
      <c r="I101" s="77">
        <v>0</v>
      </c>
      <c r="J101" s="77">
        <v>0</v>
      </c>
      <c r="K101" s="77">
        <v>0</v>
      </c>
      <c r="L101" s="77" t="s">
        <v>234</v>
      </c>
      <c r="M101" s="77" t="s">
        <v>234</v>
      </c>
      <c r="N101" s="77" t="s">
        <v>234</v>
      </c>
      <c r="O101" s="77" t="s">
        <v>234</v>
      </c>
      <c r="P101" s="77" t="s">
        <v>234</v>
      </c>
      <c r="Q101" s="77" t="s">
        <v>234</v>
      </c>
      <c r="R101" s="77" t="s">
        <v>234</v>
      </c>
      <c r="S101" s="77" t="s">
        <v>234</v>
      </c>
      <c r="T101" s="77">
        <v>0</v>
      </c>
      <c r="U101" s="77">
        <v>0</v>
      </c>
      <c r="V101" s="77">
        <v>0</v>
      </c>
      <c r="W101" s="77">
        <v>0</v>
      </c>
      <c r="X101" s="77">
        <v>0</v>
      </c>
      <c r="Y101" s="77">
        <v>0</v>
      </c>
      <c r="Z101" s="77">
        <v>0</v>
      </c>
      <c r="AA101" s="77">
        <v>0</v>
      </c>
      <c r="AB101" s="77" t="s">
        <v>234</v>
      </c>
      <c r="AC101" s="77" t="s">
        <v>234</v>
      </c>
      <c r="AD101" s="77">
        <v>0</v>
      </c>
      <c r="AE101" s="77">
        <v>0</v>
      </c>
      <c r="AF101" s="77">
        <v>0</v>
      </c>
      <c r="AG101" s="77">
        <v>0</v>
      </c>
      <c r="AH101" s="77" t="s">
        <v>234</v>
      </c>
      <c r="AI101" s="77" t="s">
        <v>234</v>
      </c>
      <c r="AJ101" s="77" t="s">
        <v>234</v>
      </c>
      <c r="AK101" s="77" t="s">
        <v>234</v>
      </c>
      <c r="AL101" s="77" t="s">
        <v>234</v>
      </c>
      <c r="AM101" s="77" t="s">
        <v>234</v>
      </c>
      <c r="AN101" s="86">
        <v>0</v>
      </c>
      <c r="AO101" s="86">
        <v>0</v>
      </c>
      <c r="AP101" s="86">
        <v>0</v>
      </c>
      <c r="AQ101" s="86">
        <v>0</v>
      </c>
      <c r="AR101" s="86">
        <v>0</v>
      </c>
      <c r="AS101" s="86">
        <v>0</v>
      </c>
      <c r="AT101" s="86">
        <v>0</v>
      </c>
      <c r="AU101" s="86">
        <v>0</v>
      </c>
      <c r="AV101" s="86">
        <v>0</v>
      </c>
      <c r="AW101" s="86">
        <v>0</v>
      </c>
      <c r="AX101" s="86">
        <v>0</v>
      </c>
      <c r="AY101" s="86">
        <v>0</v>
      </c>
    </row>
    <row r="102" spans="1:51" ht="63" x14ac:dyDescent="0.2">
      <c r="A102" s="23" t="s">
        <v>159</v>
      </c>
      <c r="B102" s="41" t="s">
        <v>160</v>
      </c>
      <c r="C102" s="45" t="s">
        <v>137</v>
      </c>
      <c r="D102" s="77">
        <v>0</v>
      </c>
      <c r="E102" s="77">
        <v>0</v>
      </c>
      <c r="F102" s="77">
        <v>0</v>
      </c>
      <c r="G102" s="77">
        <v>0</v>
      </c>
      <c r="H102" s="77">
        <v>0</v>
      </c>
      <c r="I102" s="77">
        <v>0</v>
      </c>
      <c r="J102" s="77">
        <v>0</v>
      </c>
      <c r="K102" s="77">
        <v>0</v>
      </c>
      <c r="L102" s="77" t="s">
        <v>234</v>
      </c>
      <c r="M102" s="77" t="s">
        <v>234</v>
      </c>
      <c r="N102" s="77" t="s">
        <v>234</v>
      </c>
      <c r="O102" s="77" t="s">
        <v>234</v>
      </c>
      <c r="P102" s="77" t="s">
        <v>234</v>
      </c>
      <c r="Q102" s="77" t="s">
        <v>234</v>
      </c>
      <c r="R102" s="77" t="s">
        <v>234</v>
      </c>
      <c r="S102" s="77" t="s">
        <v>234</v>
      </c>
      <c r="T102" s="77">
        <v>0</v>
      </c>
      <c r="U102" s="77">
        <v>0</v>
      </c>
      <c r="V102" s="77">
        <v>0</v>
      </c>
      <c r="W102" s="77">
        <v>0</v>
      </c>
      <c r="X102" s="77">
        <v>0</v>
      </c>
      <c r="Y102" s="77">
        <v>0</v>
      </c>
      <c r="Z102" s="77">
        <v>0</v>
      </c>
      <c r="AA102" s="77">
        <v>0</v>
      </c>
      <c r="AB102" s="77" t="s">
        <v>234</v>
      </c>
      <c r="AC102" s="77" t="s">
        <v>234</v>
      </c>
      <c r="AD102" s="77">
        <v>0</v>
      </c>
      <c r="AE102" s="77">
        <v>0</v>
      </c>
      <c r="AF102" s="77">
        <v>0</v>
      </c>
      <c r="AG102" s="77">
        <v>0</v>
      </c>
      <c r="AH102" s="77" t="s">
        <v>234</v>
      </c>
      <c r="AI102" s="77" t="s">
        <v>234</v>
      </c>
      <c r="AJ102" s="77" t="s">
        <v>234</v>
      </c>
      <c r="AK102" s="77" t="s">
        <v>234</v>
      </c>
      <c r="AL102" s="77" t="s">
        <v>234</v>
      </c>
      <c r="AM102" s="77" t="s">
        <v>234</v>
      </c>
      <c r="AN102" s="86">
        <v>0</v>
      </c>
      <c r="AO102" s="86">
        <v>0</v>
      </c>
      <c r="AP102" s="86">
        <v>0</v>
      </c>
      <c r="AQ102" s="86">
        <v>0</v>
      </c>
      <c r="AR102" s="86">
        <v>0</v>
      </c>
      <c r="AS102" s="86">
        <v>0</v>
      </c>
      <c r="AT102" s="86">
        <v>0</v>
      </c>
      <c r="AU102" s="86">
        <v>0</v>
      </c>
      <c r="AV102" s="86">
        <v>0</v>
      </c>
      <c r="AW102" s="86">
        <v>0</v>
      </c>
      <c r="AX102" s="86">
        <v>0</v>
      </c>
      <c r="AY102" s="86">
        <v>0</v>
      </c>
    </row>
    <row r="103" spans="1:51" ht="63" x14ac:dyDescent="0.2">
      <c r="A103" s="33" t="s">
        <v>47</v>
      </c>
      <c r="B103" s="46" t="s">
        <v>161</v>
      </c>
      <c r="C103" s="43" t="s">
        <v>137</v>
      </c>
      <c r="D103" s="76">
        <f>SUM(D104:D105)</f>
        <v>0</v>
      </c>
      <c r="E103" s="76">
        <f t="shared" ref="E103:AY103" si="33">SUM(E104:E105)</f>
        <v>0</v>
      </c>
      <c r="F103" s="76">
        <f t="shared" si="33"/>
        <v>0</v>
      </c>
      <c r="G103" s="76">
        <f t="shared" si="33"/>
        <v>0</v>
      </c>
      <c r="H103" s="76">
        <f t="shared" si="33"/>
        <v>0</v>
      </c>
      <c r="I103" s="76">
        <f t="shared" si="33"/>
        <v>0</v>
      </c>
      <c r="J103" s="76">
        <f t="shared" si="33"/>
        <v>0</v>
      </c>
      <c r="K103" s="76">
        <f t="shared" si="33"/>
        <v>0</v>
      </c>
      <c r="L103" s="76" t="s">
        <v>234</v>
      </c>
      <c r="M103" s="76" t="s">
        <v>234</v>
      </c>
      <c r="N103" s="76" t="s">
        <v>234</v>
      </c>
      <c r="O103" s="76" t="s">
        <v>234</v>
      </c>
      <c r="P103" s="76" t="s">
        <v>234</v>
      </c>
      <c r="Q103" s="76" t="s">
        <v>234</v>
      </c>
      <c r="R103" s="76" t="s">
        <v>234</v>
      </c>
      <c r="S103" s="76" t="s">
        <v>234</v>
      </c>
      <c r="T103" s="76">
        <f t="shared" si="33"/>
        <v>0</v>
      </c>
      <c r="U103" s="76">
        <f t="shared" si="33"/>
        <v>0</v>
      </c>
      <c r="V103" s="76">
        <f t="shared" si="33"/>
        <v>0</v>
      </c>
      <c r="W103" s="76">
        <f t="shared" si="33"/>
        <v>0</v>
      </c>
      <c r="X103" s="76">
        <f t="shared" si="33"/>
        <v>0</v>
      </c>
      <c r="Y103" s="76">
        <f t="shared" si="33"/>
        <v>0</v>
      </c>
      <c r="Z103" s="76">
        <f t="shared" si="33"/>
        <v>0</v>
      </c>
      <c r="AA103" s="76">
        <f t="shared" si="33"/>
        <v>0</v>
      </c>
      <c r="AB103" s="76" t="s">
        <v>234</v>
      </c>
      <c r="AC103" s="76" t="s">
        <v>234</v>
      </c>
      <c r="AD103" s="76">
        <f t="shared" si="33"/>
        <v>0</v>
      </c>
      <c r="AE103" s="76">
        <f t="shared" si="33"/>
        <v>0</v>
      </c>
      <c r="AF103" s="76">
        <f t="shared" si="33"/>
        <v>0</v>
      </c>
      <c r="AG103" s="76">
        <f t="shared" si="33"/>
        <v>0</v>
      </c>
      <c r="AH103" s="76" t="s">
        <v>234</v>
      </c>
      <c r="AI103" s="76" t="s">
        <v>234</v>
      </c>
      <c r="AJ103" s="76" t="s">
        <v>234</v>
      </c>
      <c r="AK103" s="76" t="s">
        <v>234</v>
      </c>
      <c r="AL103" s="76" t="s">
        <v>234</v>
      </c>
      <c r="AM103" s="76" t="s">
        <v>234</v>
      </c>
      <c r="AN103" s="85">
        <f t="shared" si="33"/>
        <v>0</v>
      </c>
      <c r="AO103" s="85">
        <f t="shared" si="33"/>
        <v>0</v>
      </c>
      <c r="AP103" s="85">
        <f t="shared" si="33"/>
        <v>0</v>
      </c>
      <c r="AQ103" s="85">
        <f t="shared" si="33"/>
        <v>0</v>
      </c>
      <c r="AR103" s="85">
        <f t="shared" si="33"/>
        <v>0</v>
      </c>
      <c r="AS103" s="85">
        <f t="shared" si="33"/>
        <v>0</v>
      </c>
      <c r="AT103" s="85">
        <f t="shared" si="33"/>
        <v>0</v>
      </c>
      <c r="AU103" s="85">
        <f t="shared" si="33"/>
        <v>0</v>
      </c>
      <c r="AV103" s="85">
        <f t="shared" si="33"/>
        <v>0</v>
      </c>
      <c r="AW103" s="85">
        <f t="shared" si="33"/>
        <v>0</v>
      </c>
      <c r="AX103" s="85">
        <f t="shared" si="33"/>
        <v>0</v>
      </c>
      <c r="AY103" s="85">
        <f t="shared" si="33"/>
        <v>0</v>
      </c>
    </row>
    <row r="104" spans="1:51" ht="31.5" x14ac:dyDescent="0.2">
      <c r="A104" s="23" t="s">
        <v>63</v>
      </c>
      <c r="B104" s="41" t="s">
        <v>162</v>
      </c>
      <c r="C104" s="18" t="s">
        <v>137</v>
      </c>
      <c r="D104" s="77">
        <v>0</v>
      </c>
      <c r="E104" s="77">
        <v>0</v>
      </c>
      <c r="F104" s="77">
        <v>0</v>
      </c>
      <c r="G104" s="77">
        <v>0</v>
      </c>
      <c r="H104" s="77">
        <v>0</v>
      </c>
      <c r="I104" s="77">
        <v>0</v>
      </c>
      <c r="J104" s="77">
        <v>0</v>
      </c>
      <c r="K104" s="77">
        <v>0</v>
      </c>
      <c r="L104" s="77" t="s">
        <v>234</v>
      </c>
      <c r="M104" s="77" t="s">
        <v>234</v>
      </c>
      <c r="N104" s="77" t="s">
        <v>234</v>
      </c>
      <c r="O104" s="77" t="s">
        <v>234</v>
      </c>
      <c r="P104" s="77" t="s">
        <v>234</v>
      </c>
      <c r="Q104" s="77" t="s">
        <v>234</v>
      </c>
      <c r="R104" s="77" t="s">
        <v>234</v>
      </c>
      <c r="S104" s="77" t="s">
        <v>234</v>
      </c>
      <c r="T104" s="77">
        <v>0</v>
      </c>
      <c r="U104" s="77">
        <v>0</v>
      </c>
      <c r="V104" s="77">
        <v>0</v>
      </c>
      <c r="W104" s="77">
        <v>0</v>
      </c>
      <c r="X104" s="77">
        <v>0</v>
      </c>
      <c r="Y104" s="77">
        <v>0</v>
      </c>
      <c r="Z104" s="77">
        <v>0</v>
      </c>
      <c r="AA104" s="77">
        <v>0</v>
      </c>
      <c r="AB104" s="77" t="s">
        <v>234</v>
      </c>
      <c r="AC104" s="77" t="s">
        <v>234</v>
      </c>
      <c r="AD104" s="77">
        <v>0</v>
      </c>
      <c r="AE104" s="77">
        <v>0</v>
      </c>
      <c r="AF104" s="77">
        <v>0</v>
      </c>
      <c r="AG104" s="77">
        <v>0</v>
      </c>
      <c r="AH104" s="77" t="s">
        <v>234</v>
      </c>
      <c r="AI104" s="77" t="s">
        <v>234</v>
      </c>
      <c r="AJ104" s="77" t="s">
        <v>234</v>
      </c>
      <c r="AK104" s="77" t="s">
        <v>234</v>
      </c>
      <c r="AL104" s="77" t="s">
        <v>234</v>
      </c>
      <c r="AM104" s="77" t="s">
        <v>234</v>
      </c>
      <c r="AN104" s="86">
        <v>0</v>
      </c>
      <c r="AO104" s="86">
        <v>0</v>
      </c>
      <c r="AP104" s="86">
        <v>0</v>
      </c>
      <c r="AQ104" s="86">
        <v>0</v>
      </c>
      <c r="AR104" s="86">
        <v>0</v>
      </c>
      <c r="AS104" s="86">
        <v>0</v>
      </c>
      <c r="AT104" s="86">
        <v>0</v>
      </c>
      <c r="AU104" s="86">
        <v>0</v>
      </c>
      <c r="AV104" s="86">
        <v>0</v>
      </c>
      <c r="AW104" s="86">
        <v>0</v>
      </c>
      <c r="AX104" s="86">
        <v>0</v>
      </c>
      <c r="AY104" s="86">
        <v>0</v>
      </c>
    </row>
    <row r="105" spans="1:51" ht="47.25" x14ac:dyDescent="0.2">
      <c r="A105" s="23" t="s">
        <v>64</v>
      </c>
      <c r="B105" s="41" t="s">
        <v>163</v>
      </c>
      <c r="C105" s="18" t="s">
        <v>137</v>
      </c>
      <c r="D105" s="77">
        <v>0</v>
      </c>
      <c r="E105" s="77">
        <v>0</v>
      </c>
      <c r="F105" s="77">
        <v>0</v>
      </c>
      <c r="G105" s="77">
        <v>0</v>
      </c>
      <c r="H105" s="77">
        <v>0</v>
      </c>
      <c r="I105" s="77">
        <v>0</v>
      </c>
      <c r="J105" s="77">
        <v>0</v>
      </c>
      <c r="K105" s="77">
        <v>0</v>
      </c>
      <c r="L105" s="77" t="s">
        <v>234</v>
      </c>
      <c r="M105" s="77" t="s">
        <v>234</v>
      </c>
      <c r="N105" s="77" t="s">
        <v>234</v>
      </c>
      <c r="O105" s="77" t="s">
        <v>234</v>
      </c>
      <c r="P105" s="77" t="s">
        <v>234</v>
      </c>
      <c r="Q105" s="77" t="s">
        <v>234</v>
      </c>
      <c r="R105" s="77" t="s">
        <v>234</v>
      </c>
      <c r="S105" s="77" t="s">
        <v>234</v>
      </c>
      <c r="T105" s="77">
        <v>0</v>
      </c>
      <c r="U105" s="77">
        <v>0</v>
      </c>
      <c r="V105" s="77">
        <v>0</v>
      </c>
      <c r="W105" s="77">
        <v>0</v>
      </c>
      <c r="X105" s="77">
        <v>0</v>
      </c>
      <c r="Y105" s="77">
        <v>0</v>
      </c>
      <c r="Z105" s="77">
        <v>0</v>
      </c>
      <c r="AA105" s="77">
        <v>0</v>
      </c>
      <c r="AB105" s="77" t="s">
        <v>234</v>
      </c>
      <c r="AC105" s="77" t="s">
        <v>234</v>
      </c>
      <c r="AD105" s="77">
        <v>0</v>
      </c>
      <c r="AE105" s="77">
        <v>0</v>
      </c>
      <c r="AF105" s="77">
        <v>0</v>
      </c>
      <c r="AG105" s="77">
        <v>0</v>
      </c>
      <c r="AH105" s="77" t="s">
        <v>234</v>
      </c>
      <c r="AI105" s="77" t="s">
        <v>234</v>
      </c>
      <c r="AJ105" s="77" t="s">
        <v>234</v>
      </c>
      <c r="AK105" s="77" t="s">
        <v>234</v>
      </c>
      <c r="AL105" s="77" t="s">
        <v>234</v>
      </c>
      <c r="AM105" s="77" t="s">
        <v>234</v>
      </c>
      <c r="AN105" s="86">
        <v>0</v>
      </c>
      <c r="AO105" s="86">
        <v>0</v>
      </c>
      <c r="AP105" s="86">
        <v>0</v>
      </c>
      <c r="AQ105" s="86">
        <v>0</v>
      </c>
      <c r="AR105" s="86">
        <v>0</v>
      </c>
      <c r="AS105" s="86">
        <v>0</v>
      </c>
      <c r="AT105" s="86">
        <v>0</v>
      </c>
      <c r="AU105" s="86">
        <v>0</v>
      </c>
      <c r="AV105" s="86">
        <v>0</v>
      </c>
      <c r="AW105" s="86">
        <v>0</v>
      </c>
      <c r="AX105" s="86">
        <v>0</v>
      </c>
      <c r="AY105" s="86">
        <v>0</v>
      </c>
    </row>
    <row r="106" spans="1:51" ht="94.5" x14ac:dyDescent="0.2">
      <c r="A106" s="24" t="s">
        <v>164</v>
      </c>
      <c r="B106" s="47" t="s">
        <v>165</v>
      </c>
      <c r="C106" s="20" t="s">
        <v>137</v>
      </c>
      <c r="D106" s="75">
        <f>D107+D108</f>
        <v>0</v>
      </c>
      <c r="E106" s="75">
        <f t="shared" ref="E106:AY106" si="34">E107+E108</f>
        <v>0</v>
      </c>
      <c r="F106" s="75">
        <f t="shared" si="34"/>
        <v>0</v>
      </c>
      <c r="G106" s="75">
        <f t="shared" si="34"/>
        <v>0</v>
      </c>
      <c r="H106" s="75">
        <f t="shared" si="34"/>
        <v>0</v>
      </c>
      <c r="I106" s="75">
        <f t="shared" si="34"/>
        <v>0</v>
      </c>
      <c r="J106" s="75">
        <f t="shared" si="34"/>
        <v>0</v>
      </c>
      <c r="K106" s="75">
        <f t="shared" si="34"/>
        <v>0</v>
      </c>
      <c r="L106" s="75" t="s">
        <v>234</v>
      </c>
      <c r="M106" s="75" t="s">
        <v>234</v>
      </c>
      <c r="N106" s="75" t="s">
        <v>234</v>
      </c>
      <c r="O106" s="75" t="s">
        <v>234</v>
      </c>
      <c r="P106" s="75" t="s">
        <v>234</v>
      </c>
      <c r="Q106" s="75" t="s">
        <v>234</v>
      </c>
      <c r="R106" s="75" t="s">
        <v>234</v>
      </c>
      <c r="S106" s="75" t="s">
        <v>234</v>
      </c>
      <c r="T106" s="75">
        <f t="shared" si="34"/>
        <v>0</v>
      </c>
      <c r="U106" s="75">
        <f t="shared" si="34"/>
        <v>0</v>
      </c>
      <c r="V106" s="75">
        <f t="shared" si="34"/>
        <v>0</v>
      </c>
      <c r="W106" s="75">
        <f t="shared" si="34"/>
        <v>0</v>
      </c>
      <c r="X106" s="75">
        <f t="shared" si="34"/>
        <v>0</v>
      </c>
      <c r="Y106" s="75">
        <f t="shared" si="34"/>
        <v>0</v>
      </c>
      <c r="Z106" s="75">
        <f t="shared" si="34"/>
        <v>0</v>
      </c>
      <c r="AA106" s="75">
        <f t="shared" si="34"/>
        <v>0</v>
      </c>
      <c r="AB106" s="75" t="s">
        <v>234</v>
      </c>
      <c r="AC106" s="75" t="s">
        <v>234</v>
      </c>
      <c r="AD106" s="75">
        <f t="shared" si="34"/>
        <v>0</v>
      </c>
      <c r="AE106" s="75">
        <f t="shared" si="34"/>
        <v>0</v>
      </c>
      <c r="AF106" s="75">
        <f t="shared" si="34"/>
        <v>0</v>
      </c>
      <c r="AG106" s="75">
        <f t="shared" si="34"/>
        <v>0</v>
      </c>
      <c r="AH106" s="75" t="s">
        <v>234</v>
      </c>
      <c r="AI106" s="75" t="s">
        <v>234</v>
      </c>
      <c r="AJ106" s="75" t="s">
        <v>234</v>
      </c>
      <c r="AK106" s="75" t="s">
        <v>234</v>
      </c>
      <c r="AL106" s="75" t="s">
        <v>234</v>
      </c>
      <c r="AM106" s="75" t="s">
        <v>234</v>
      </c>
      <c r="AN106" s="84">
        <f t="shared" si="34"/>
        <v>0</v>
      </c>
      <c r="AO106" s="84">
        <f t="shared" si="34"/>
        <v>0</v>
      </c>
      <c r="AP106" s="84">
        <f t="shared" si="34"/>
        <v>0</v>
      </c>
      <c r="AQ106" s="84">
        <f t="shared" si="34"/>
        <v>0</v>
      </c>
      <c r="AR106" s="84">
        <f t="shared" si="34"/>
        <v>0</v>
      </c>
      <c r="AS106" s="84">
        <f t="shared" si="34"/>
        <v>0</v>
      </c>
      <c r="AT106" s="84">
        <f t="shared" si="34"/>
        <v>0</v>
      </c>
      <c r="AU106" s="84">
        <f t="shared" si="34"/>
        <v>0</v>
      </c>
      <c r="AV106" s="84">
        <f t="shared" si="34"/>
        <v>0</v>
      </c>
      <c r="AW106" s="84">
        <f t="shared" si="34"/>
        <v>0</v>
      </c>
      <c r="AX106" s="84">
        <f t="shared" si="34"/>
        <v>0</v>
      </c>
      <c r="AY106" s="84">
        <f t="shared" si="34"/>
        <v>0</v>
      </c>
    </row>
    <row r="107" spans="1:51" ht="78.75" x14ac:dyDescent="0.2">
      <c r="A107" s="33" t="s">
        <v>166</v>
      </c>
      <c r="B107" s="46" t="s">
        <v>167</v>
      </c>
      <c r="C107" s="43" t="s">
        <v>137</v>
      </c>
      <c r="D107" s="76">
        <v>0</v>
      </c>
      <c r="E107" s="76">
        <v>0</v>
      </c>
      <c r="F107" s="76">
        <v>0</v>
      </c>
      <c r="G107" s="76">
        <v>0</v>
      </c>
      <c r="H107" s="76">
        <v>0</v>
      </c>
      <c r="I107" s="76">
        <v>0</v>
      </c>
      <c r="J107" s="76">
        <v>0</v>
      </c>
      <c r="K107" s="76">
        <v>0</v>
      </c>
      <c r="L107" s="76" t="s">
        <v>234</v>
      </c>
      <c r="M107" s="76" t="s">
        <v>234</v>
      </c>
      <c r="N107" s="76" t="s">
        <v>234</v>
      </c>
      <c r="O107" s="76" t="s">
        <v>234</v>
      </c>
      <c r="P107" s="76" t="s">
        <v>234</v>
      </c>
      <c r="Q107" s="76" t="s">
        <v>234</v>
      </c>
      <c r="R107" s="76" t="s">
        <v>234</v>
      </c>
      <c r="S107" s="76" t="s">
        <v>234</v>
      </c>
      <c r="T107" s="76">
        <v>0</v>
      </c>
      <c r="U107" s="76">
        <v>0</v>
      </c>
      <c r="V107" s="76">
        <v>0</v>
      </c>
      <c r="W107" s="76">
        <v>0</v>
      </c>
      <c r="X107" s="76">
        <v>0</v>
      </c>
      <c r="Y107" s="76">
        <v>0</v>
      </c>
      <c r="Z107" s="76">
        <v>0</v>
      </c>
      <c r="AA107" s="76">
        <v>0</v>
      </c>
      <c r="AB107" s="76" t="s">
        <v>234</v>
      </c>
      <c r="AC107" s="76" t="s">
        <v>234</v>
      </c>
      <c r="AD107" s="76">
        <v>0</v>
      </c>
      <c r="AE107" s="76">
        <v>0</v>
      </c>
      <c r="AF107" s="76">
        <v>0</v>
      </c>
      <c r="AG107" s="76">
        <v>0</v>
      </c>
      <c r="AH107" s="76" t="s">
        <v>234</v>
      </c>
      <c r="AI107" s="76" t="s">
        <v>234</v>
      </c>
      <c r="AJ107" s="76" t="s">
        <v>234</v>
      </c>
      <c r="AK107" s="76" t="s">
        <v>234</v>
      </c>
      <c r="AL107" s="76" t="s">
        <v>234</v>
      </c>
      <c r="AM107" s="76" t="s">
        <v>234</v>
      </c>
      <c r="AN107" s="85">
        <v>0</v>
      </c>
      <c r="AO107" s="85">
        <v>0</v>
      </c>
      <c r="AP107" s="85">
        <v>0</v>
      </c>
      <c r="AQ107" s="85">
        <v>0</v>
      </c>
      <c r="AR107" s="85">
        <v>0</v>
      </c>
      <c r="AS107" s="85">
        <v>0</v>
      </c>
      <c r="AT107" s="85">
        <v>0</v>
      </c>
      <c r="AU107" s="85">
        <v>0</v>
      </c>
      <c r="AV107" s="85">
        <v>0</v>
      </c>
      <c r="AW107" s="85">
        <v>0</v>
      </c>
      <c r="AX107" s="85">
        <v>0</v>
      </c>
      <c r="AY107" s="85">
        <v>0</v>
      </c>
    </row>
    <row r="108" spans="1:51" ht="63" x14ac:dyDescent="0.2">
      <c r="A108" s="33" t="s">
        <v>168</v>
      </c>
      <c r="B108" s="46" t="s">
        <v>169</v>
      </c>
      <c r="C108" s="43" t="s">
        <v>137</v>
      </c>
      <c r="D108" s="76">
        <v>0</v>
      </c>
      <c r="E108" s="76">
        <v>0</v>
      </c>
      <c r="F108" s="76">
        <v>0</v>
      </c>
      <c r="G108" s="76">
        <v>0</v>
      </c>
      <c r="H108" s="76">
        <v>0</v>
      </c>
      <c r="I108" s="76">
        <v>0</v>
      </c>
      <c r="J108" s="76">
        <v>0</v>
      </c>
      <c r="K108" s="76">
        <v>0</v>
      </c>
      <c r="L108" s="76" t="s">
        <v>234</v>
      </c>
      <c r="M108" s="76" t="s">
        <v>234</v>
      </c>
      <c r="N108" s="76" t="s">
        <v>234</v>
      </c>
      <c r="O108" s="76" t="s">
        <v>234</v>
      </c>
      <c r="P108" s="76" t="s">
        <v>234</v>
      </c>
      <c r="Q108" s="76" t="s">
        <v>234</v>
      </c>
      <c r="R108" s="76" t="s">
        <v>234</v>
      </c>
      <c r="S108" s="76" t="s">
        <v>234</v>
      </c>
      <c r="T108" s="76">
        <v>0</v>
      </c>
      <c r="U108" s="76">
        <v>0</v>
      </c>
      <c r="V108" s="76">
        <v>0</v>
      </c>
      <c r="W108" s="76">
        <v>0</v>
      </c>
      <c r="X108" s="76">
        <v>0</v>
      </c>
      <c r="Y108" s="76">
        <v>0</v>
      </c>
      <c r="Z108" s="76">
        <v>0</v>
      </c>
      <c r="AA108" s="76">
        <v>0</v>
      </c>
      <c r="AB108" s="76" t="s">
        <v>234</v>
      </c>
      <c r="AC108" s="76" t="s">
        <v>234</v>
      </c>
      <c r="AD108" s="76">
        <v>0</v>
      </c>
      <c r="AE108" s="76">
        <v>0</v>
      </c>
      <c r="AF108" s="76">
        <v>0</v>
      </c>
      <c r="AG108" s="76">
        <v>0</v>
      </c>
      <c r="AH108" s="76" t="s">
        <v>234</v>
      </c>
      <c r="AI108" s="76" t="s">
        <v>234</v>
      </c>
      <c r="AJ108" s="76" t="s">
        <v>234</v>
      </c>
      <c r="AK108" s="76" t="s">
        <v>234</v>
      </c>
      <c r="AL108" s="76" t="s">
        <v>234</v>
      </c>
      <c r="AM108" s="76" t="s">
        <v>234</v>
      </c>
      <c r="AN108" s="85">
        <v>0</v>
      </c>
      <c r="AO108" s="85">
        <v>0</v>
      </c>
      <c r="AP108" s="85">
        <v>0</v>
      </c>
      <c r="AQ108" s="85">
        <v>0</v>
      </c>
      <c r="AR108" s="85">
        <v>0</v>
      </c>
      <c r="AS108" s="85">
        <v>0</v>
      </c>
      <c r="AT108" s="85">
        <v>0</v>
      </c>
      <c r="AU108" s="85">
        <v>0</v>
      </c>
      <c r="AV108" s="85">
        <v>0</v>
      </c>
      <c r="AW108" s="85">
        <v>0</v>
      </c>
      <c r="AX108" s="85">
        <v>0</v>
      </c>
      <c r="AY108" s="85">
        <v>0</v>
      </c>
    </row>
    <row r="109" spans="1:51" ht="47.25" x14ac:dyDescent="0.2">
      <c r="A109" s="50" t="s">
        <v>83</v>
      </c>
      <c r="B109" s="20" t="s">
        <v>86</v>
      </c>
      <c r="C109" s="25" t="s">
        <v>137</v>
      </c>
      <c r="D109" s="75">
        <f>SUM(D110:D115)</f>
        <v>0</v>
      </c>
      <c r="E109" s="75">
        <f t="shared" ref="E109:K109" si="35">SUM(E110:E115)</f>
        <v>0</v>
      </c>
      <c r="F109" s="75">
        <f t="shared" si="35"/>
        <v>0</v>
      </c>
      <c r="G109" s="75">
        <f t="shared" si="35"/>
        <v>0</v>
      </c>
      <c r="H109" s="75">
        <f t="shared" si="35"/>
        <v>0</v>
      </c>
      <c r="I109" s="75">
        <f t="shared" si="35"/>
        <v>0</v>
      </c>
      <c r="J109" s="75">
        <f t="shared" si="35"/>
        <v>0</v>
      </c>
      <c r="K109" s="75">
        <f t="shared" si="35"/>
        <v>0</v>
      </c>
      <c r="L109" s="75" t="s">
        <v>234</v>
      </c>
      <c r="M109" s="75" t="s">
        <v>234</v>
      </c>
      <c r="N109" s="75" t="s">
        <v>234</v>
      </c>
      <c r="O109" s="75" t="s">
        <v>234</v>
      </c>
      <c r="P109" s="75" t="s">
        <v>234</v>
      </c>
      <c r="Q109" s="75" t="s">
        <v>234</v>
      </c>
      <c r="R109" s="75" t="s">
        <v>234</v>
      </c>
      <c r="S109" s="75" t="s">
        <v>234</v>
      </c>
      <c r="T109" s="75">
        <f t="shared" ref="T109:AA109" si="36">SUM(T110:T115)</f>
        <v>0</v>
      </c>
      <c r="U109" s="75">
        <f t="shared" si="36"/>
        <v>0</v>
      </c>
      <c r="V109" s="75">
        <f t="shared" si="36"/>
        <v>1.5</v>
      </c>
      <c r="W109" s="75">
        <f t="shared" si="36"/>
        <v>0</v>
      </c>
      <c r="X109" s="75">
        <f t="shared" si="36"/>
        <v>0</v>
      </c>
      <c r="Y109" s="75">
        <f t="shared" si="36"/>
        <v>0</v>
      </c>
      <c r="Z109" s="75">
        <f t="shared" si="36"/>
        <v>0</v>
      </c>
      <c r="AA109" s="75">
        <f t="shared" si="36"/>
        <v>0</v>
      </c>
      <c r="AB109" s="75" t="s">
        <v>234</v>
      </c>
      <c r="AC109" s="75" t="s">
        <v>234</v>
      </c>
      <c r="AD109" s="75">
        <f t="shared" ref="AD109:AG109" si="37">SUM(AD110:AD115)</f>
        <v>0</v>
      </c>
      <c r="AE109" s="75">
        <f t="shared" si="37"/>
        <v>0</v>
      </c>
      <c r="AF109" s="75">
        <f t="shared" si="37"/>
        <v>0</v>
      </c>
      <c r="AG109" s="75">
        <f t="shared" si="37"/>
        <v>0</v>
      </c>
      <c r="AH109" s="75" t="s">
        <v>234</v>
      </c>
      <c r="AI109" s="75" t="s">
        <v>234</v>
      </c>
      <c r="AJ109" s="75" t="s">
        <v>234</v>
      </c>
      <c r="AK109" s="75" t="s">
        <v>234</v>
      </c>
      <c r="AL109" s="75" t="s">
        <v>234</v>
      </c>
      <c r="AM109" s="75" t="s">
        <v>234</v>
      </c>
      <c r="AN109" s="84">
        <f t="shared" ref="AN109:AY109" si="38">SUM(AN110:AN115)</f>
        <v>0</v>
      </c>
      <c r="AO109" s="84">
        <f t="shared" si="38"/>
        <v>0</v>
      </c>
      <c r="AP109" s="84">
        <f t="shared" si="38"/>
        <v>0</v>
      </c>
      <c r="AQ109" s="84">
        <f t="shared" si="38"/>
        <v>0</v>
      </c>
      <c r="AR109" s="84">
        <f t="shared" si="38"/>
        <v>0</v>
      </c>
      <c r="AS109" s="84">
        <f t="shared" si="38"/>
        <v>0</v>
      </c>
      <c r="AT109" s="84">
        <f t="shared" si="38"/>
        <v>0</v>
      </c>
      <c r="AU109" s="84">
        <f t="shared" si="38"/>
        <v>0</v>
      </c>
      <c r="AV109" s="84">
        <f t="shared" si="38"/>
        <v>0</v>
      </c>
      <c r="AW109" s="84">
        <f t="shared" si="38"/>
        <v>0</v>
      </c>
      <c r="AX109" s="84">
        <f t="shared" si="38"/>
        <v>0</v>
      </c>
      <c r="AY109" s="84">
        <f t="shared" si="38"/>
        <v>0</v>
      </c>
    </row>
    <row r="110" spans="1:51" s="56" customFormat="1" ht="94.5" x14ac:dyDescent="0.2">
      <c r="A110" s="55" t="s">
        <v>83</v>
      </c>
      <c r="B110" s="72" t="s">
        <v>346</v>
      </c>
      <c r="C110" s="81" t="s">
        <v>176</v>
      </c>
      <c r="D110" s="78">
        <v>0</v>
      </c>
      <c r="E110" s="78">
        <v>0</v>
      </c>
      <c r="F110" s="78">
        <v>0</v>
      </c>
      <c r="G110" s="78">
        <v>0</v>
      </c>
      <c r="H110" s="78">
        <v>0</v>
      </c>
      <c r="I110" s="78">
        <v>0</v>
      </c>
      <c r="J110" s="78">
        <v>0</v>
      </c>
      <c r="K110" s="78">
        <v>0</v>
      </c>
      <c r="L110" s="78" t="s">
        <v>234</v>
      </c>
      <c r="M110" s="78" t="s">
        <v>234</v>
      </c>
      <c r="N110" s="78" t="s">
        <v>234</v>
      </c>
      <c r="O110" s="78" t="s">
        <v>234</v>
      </c>
      <c r="P110" s="78" t="s">
        <v>234</v>
      </c>
      <c r="Q110" s="78" t="s">
        <v>234</v>
      </c>
      <c r="R110" s="78" t="s">
        <v>234</v>
      </c>
      <c r="S110" s="78" t="s">
        <v>234</v>
      </c>
      <c r="T110" s="78">
        <v>0</v>
      </c>
      <c r="U110" s="78">
        <v>0</v>
      </c>
      <c r="V110" s="78">
        <v>0</v>
      </c>
      <c r="W110" s="78">
        <v>0</v>
      </c>
      <c r="X110" s="78">
        <v>0</v>
      </c>
      <c r="Y110" s="78">
        <v>0</v>
      </c>
      <c r="Z110" s="78">
        <v>0</v>
      </c>
      <c r="AA110" s="78">
        <v>0</v>
      </c>
      <c r="AB110" s="78" t="s">
        <v>234</v>
      </c>
      <c r="AC110" s="78" t="s">
        <v>234</v>
      </c>
      <c r="AD110" s="78">
        <v>0</v>
      </c>
      <c r="AE110" s="78">
        <v>0</v>
      </c>
      <c r="AF110" s="78">
        <v>0</v>
      </c>
      <c r="AG110" s="78">
        <v>0</v>
      </c>
      <c r="AH110" s="78" t="s">
        <v>234</v>
      </c>
      <c r="AI110" s="78" t="s">
        <v>234</v>
      </c>
      <c r="AJ110" s="78" t="s">
        <v>234</v>
      </c>
      <c r="AK110" s="78" t="s">
        <v>234</v>
      </c>
      <c r="AL110" s="78" t="s">
        <v>234</v>
      </c>
      <c r="AM110" s="78" t="s">
        <v>234</v>
      </c>
      <c r="AN110" s="82">
        <v>0</v>
      </c>
      <c r="AO110" s="82">
        <v>0</v>
      </c>
      <c r="AP110" s="82">
        <v>0</v>
      </c>
      <c r="AQ110" s="82">
        <v>0</v>
      </c>
      <c r="AR110" s="82">
        <v>0</v>
      </c>
      <c r="AS110" s="82">
        <v>0</v>
      </c>
      <c r="AT110" s="82">
        <v>0</v>
      </c>
      <c r="AU110" s="82">
        <v>0</v>
      </c>
      <c r="AV110" s="82">
        <v>0</v>
      </c>
      <c r="AW110" s="82">
        <v>0</v>
      </c>
      <c r="AX110" s="82">
        <v>0</v>
      </c>
      <c r="AY110" s="82">
        <v>0</v>
      </c>
    </row>
    <row r="111" spans="1:51" s="56" customFormat="1" ht="94.5" x14ac:dyDescent="0.2">
      <c r="A111" s="55" t="s">
        <v>83</v>
      </c>
      <c r="B111" s="72" t="s">
        <v>342</v>
      </c>
      <c r="C111" s="81" t="s">
        <v>177</v>
      </c>
      <c r="D111" s="78">
        <v>0</v>
      </c>
      <c r="E111" s="78">
        <v>0</v>
      </c>
      <c r="F111" s="78">
        <v>0</v>
      </c>
      <c r="G111" s="78">
        <v>0</v>
      </c>
      <c r="H111" s="78">
        <v>0</v>
      </c>
      <c r="I111" s="78">
        <v>0</v>
      </c>
      <c r="J111" s="78">
        <v>0</v>
      </c>
      <c r="K111" s="78">
        <v>0</v>
      </c>
      <c r="L111" s="78" t="s">
        <v>234</v>
      </c>
      <c r="M111" s="78" t="s">
        <v>234</v>
      </c>
      <c r="N111" s="78" t="s">
        <v>234</v>
      </c>
      <c r="O111" s="78" t="s">
        <v>234</v>
      </c>
      <c r="P111" s="78" t="s">
        <v>234</v>
      </c>
      <c r="Q111" s="78" t="s">
        <v>234</v>
      </c>
      <c r="R111" s="78" t="s">
        <v>234</v>
      </c>
      <c r="S111" s="78" t="s">
        <v>234</v>
      </c>
      <c r="T111" s="78">
        <v>0</v>
      </c>
      <c r="U111" s="78">
        <v>0</v>
      </c>
      <c r="V111" s="78">
        <v>0</v>
      </c>
      <c r="W111" s="78">
        <v>0</v>
      </c>
      <c r="X111" s="78">
        <v>0</v>
      </c>
      <c r="Y111" s="78">
        <v>0</v>
      </c>
      <c r="Z111" s="78">
        <v>0</v>
      </c>
      <c r="AA111" s="78">
        <v>0</v>
      </c>
      <c r="AB111" s="78" t="s">
        <v>234</v>
      </c>
      <c r="AC111" s="78" t="s">
        <v>234</v>
      </c>
      <c r="AD111" s="78">
        <v>0</v>
      </c>
      <c r="AE111" s="78">
        <v>0</v>
      </c>
      <c r="AF111" s="78">
        <v>0</v>
      </c>
      <c r="AG111" s="78">
        <v>0</v>
      </c>
      <c r="AH111" s="78" t="s">
        <v>234</v>
      </c>
      <c r="AI111" s="78" t="s">
        <v>234</v>
      </c>
      <c r="AJ111" s="78" t="s">
        <v>234</v>
      </c>
      <c r="AK111" s="78" t="s">
        <v>234</v>
      </c>
      <c r="AL111" s="78" t="s">
        <v>234</v>
      </c>
      <c r="AM111" s="78" t="s">
        <v>234</v>
      </c>
      <c r="AN111" s="82">
        <v>0</v>
      </c>
      <c r="AO111" s="82">
        <v>0</v>
      </c>
      <c r="AP111" s="82">
        <v>0</v>
      </c>
      <c r="AQ111" s="82">
        <v>0</v>
      </c>
      <c r="AR111" s="82">
        <v>0</v>
      </c>
      <c r="AS111" s="82">
        <v>0</v>
      </c>
      <c r="AT111" s="82">
        <v>0</v>
      </c>
      <c r="AU111" s="82">
        <v>0</v>
      </c>
      <c r="AV111" s="82">
        <v>0</v>
      </c>
      <c r="AW111" s="82">
        <v>0</v>
      </c>
      <c r="AX111" s="82">
        <v>0</v>
      </c>
      <c r="AY111" s="82">
        <v>0</v>
      </c>
    </row>
    <row r="112" spans="1:51" s="58" customFormat="1" ht="126" x14ac:dyDescent="0.2">
      <c r="A112" s="55" t="s">
        <v>83</v>
      </c>
      <c r="B112" s="72" t="s">
        <v>343</v>
      </c>
      <c r="C112" s="81" t="s">
        <v>178</v>
      </c>
      <c r="D112" s="78">
        <v>0</v>
      </c>
      <c r="E112" s="78">
        <v>0</v>
      </c>
      <c r="F112" s="78">
        <v>0</v>
      </c>
      <c r="G112" s="78">
        <v>0</v>
      </c>
      <c r="H112" s="78">
        <v>0</v>
      </c>
      <c r="I112" s="78">
        <v>0</v>
      </c>
      <c r="J112" s="78">
        <v>0</v>
      </c>
      <c r="K112" s="78">
        <v>0</v>
      </c>
      <c r="L112" s="78" t="s">
        <v>234</v>
      </c>
      <c r="M112" s="78" t="s">
        <v>234</v>
      </c>
      <c r="N112" s="78" t="s">
        <v>234</v>
      </c>
      <c r="O112" s="78" t="s">
        <v>234</v>
      </c>
      <c r="P112" s="78" t="s">
        <v>234</v>
      </c>
      <c r="Q112" s="78" t="s">
        <v>234</v>
      </c>
      <c r="R112" s="78" t="s">
        <v>234</v>
      </c>
      <c r="S112" s="78" t="s">
        <v>234</v>
      </c>
      <c r="T112" s="78">
        <v>0</v>
      </c>
      <c r="U112" s="78">
        <v>0</v>
      </c>
      <c r="V112" s="78">
        <v>0</v>
      </c>
      <c r="W112" s="78">
        <v>0</v>
      </c>
      <c r="X112" s="78">
        <v>0</v>
      </c>
      <c r="Y112" s="78">
        <v>0</v>
      </c>
      <c r="Z112" s="78">
        <v>0</v>
      </c>
      <c r="AA112" s="78">
        <v>0</v>
      </c>
      <c r="AB112" s="78" t="s">
        <v>234</v>
      </c>
      <c r="AC112" s="78" t="s">
        <v>234</v>
      </c>
      <c r="AD112" s="78">
        <v>0</v>
      </c>
      <c r="AE112" s="78">
        <v>0</v>
      </c>
      <c r="AF112" s="78">
        <v>0</v>
      </c>
      <c r="AG112" s="78">
        <v>0</v>
      </c>
      <c r="AH112" s="78" t="s">
        <v>234</v>
      </c>
      <c r="AI112" s="78" t="s">
        <v>234</v>
      </c>
      <c r="AJ112" s="78" t="s">
        <v>234</v>
      </c>
      <c r="AK112" s="78" t="s">
        <v>234</v>
      </c>
      <c r="AL112" s="78" t="s">
        <v>234</v>
      </c>
      <c r="AM112" s="78" t="s">
        <v>234</v>
      </c>
      <c r="AN112" s="82">
        <v>0</v>
      </c>
      <c r="AO112" s="82">
        <v>0</v>
      </c>
      <c r="AP112" s="82">
        <v>0</v>
      </c>
      <c r="AQ112" s="82">
        <v>0</v>
      </c>
      <c r="AR112" s="82">
        <v>0</v>
      </c>
      <c r="AS112" s="82">
        <v>0</v>
      </c>
      <c r="AT112" s="82">
        <v>0</v>
      </c>
      <c r="AU112" s="82">
        <v>0</v>
      </c>
      <c r="AV112" s="82">
        <v>0</v>
      </c>
      <c r="AW112" s="82">
        <v>0</v>
      </c>
      <c r="AX112" s="82">
        <v>0</v>
      </c>
      <c r="AY112" s="82">
        <v>0</v>
      </c>
    </row>
    <row r="113" spans="1:51" s="58" customFormat="1" ht="126" x14ac:dyDescent="0.2">
      <c r="A113" s="55" t="s">
        <v>83</v>
      </c>
      <c r="B113" s="72" t="s">
        <v>344</v>
      </c>
      <c r="C113" s="81" t="s">
        <v>179</v>
      </c>
      <c r="D113" s="78">
        <v>0</v>
      </c>
      <c r="E113" s="78">
        <v>0</v>
      </c>
      <c r="F113" s="78">
        <v>0</v>
      </c>
      <c r="G113" s="78">
        <v>0</v>
      </c>
      <c r="H113" s="78">
        <v>0</v>
      </c>
      <c r="I113" s="78">
        <v>0</v>
      </c>
      <c r="J113" s="78">
        <v>0</v>
      </c>
      <c r="K113" s="78">
        <v>0</v>
      </c>
      <c r="L113" s="78" t="s">
        <v>234</v>
      </c>
      <c r="M113" s="78" t="s">
        <v>234</v>
      </c>
      <c r="N113" s="78" t="s">
        <v>234</v>
      </c>
      <c r="O113" s="78" t="s">
        <v>234</v>
      </c>
      <c r="P113" s="78" t="s">
        <v>234</v>
      </c>
      <c r="Q113" s="78" t="s">
        <v>234</v>
      </c>
      <c r="R113" s="78" t="s">
        <v>234</v>
      </c>
      <c r="S113" s="78" t="s">
        <v>234</v>
      </c>
      <c r="T113" s="78">
        <v>0</v>
      </c>
      <c r="U113" s="78">
        <v>0</v>
      </c>
      <c r="V113" s="78">
        <v>0</v>
      </c>
      <c r="W113" s="78">
        <v>0</v>
      </c>
      <c r="X113" s="78">
        <v>0</v>
      </c>
      <c r="Y113" s="78">
        <v>0</v>
      </c>
      <c r="Z113" s="78">
        <v>0</v>
      </c>
      <c r="AA113" s="78">
        <v>0</v>
      </c>
      <c r="AB113" s="78" t="s">
        <v>234</v>
      </c>
      <c r="AC113" s="78" t="s">
        <v>234</v>
      </c>
      <c r="AD113" s="78">
        <v>0</v>
      </c>
      <c r="AE113" s="78">
        <v>0</v>
      </c>
      <c r="AF113" s="78">
        <v>0</v>
      </c>
      <c r="AG113" s="78">
        <v>0</v>
      </c>
      <c r="AH113" s="78" t="s">
        <v>234</v>
      </c>
      <c r="AI113" s="78" t="s">
        <v>234</v>
      </c>
      <c r="AJ113" s="78" t="s">
        <v>234</v>
      </c>
      <c r="AK113" s="78" t="s">
        <v>234</v>
      </c>
      <c r="AL113" s="78" t="s">
        <v>234</v>
      </c>
      <c r="AM113" s="78" t="s">
        <v>234</v>
      </c>
      <c r="AN113" s="82">
        <v>0</v>
      </c>
      <c r="AO113" s="82">
        <v>0</v>
      </c>
      <c r="AP113" s="82">
        <v>0</v>
      </c>
      <c r="AQ113" s="82">
        <v>0</v>
      </c>
      <c r="AR113" s="82">
        <v>0</v>
      </c>
      <c r="AS113" s="82">
        <v>0</v>
      </c>
      <c r="AT113" s="82">
        <v>0</v>
      </c>
      <c r="AU113" s="82">
        <v>0</v>
      </c>
      <c r="AV113" s="82">
        <v>0</v>
      </c>
      <c r="AW113" s="82">
        <v>0</v>
      </c>
      <c r="AX113" s="82">
        <v>0</v>
      </c>
      <c r="AY113" s="82">
        <v>0</v>
      </c>
    </row>
    <row r="114" spans="1:51" s="58" customFormat="1" ht="126" x14ac:dyDescent="0.2">
      <c r="A114" s="55" t="s">
        <v>83</v>
      </c>
      <c r="B114" s="71" t="s">
        <v>345</v>
      </c>
      <c r="C114" s="81" t="s">
        <v>180</v>
      </c>
      <c r="D114" s="78">
        <v>0</v>
      </c>
      <c r="E114" s="78">
        <v>0</v>
      </c>
      <c r="F114" s="78">
        <v>0</v>
      </c>
      <c r="G114" s="78">
        <v>0</v>
      </c>
      <c r="H114" s="78">
        <v>0</v>
      </c>
      <c r="I114" s="78">
        <v>0</v>
      </c>
      <c r="J114" s="78">
        <v>0</v>
      </c>
      <c r="K114" s="78">
        <v>0</v>
      </c>
      <c r="L114" s="78" t="s">
        <v>234</v>
      </c>
      <c r="M114" s="78" t="s">
        <v>234</v>
      </c>
      <c r="N114" s="78" t="s">
        <v>234</v>
      </c>
      <c r="O114" s="78" t="s">
        <v>234</v>
      </c>
      <c r="P114" s="78" t="s">
        <v>234</v>
      </c>
      <c r="Q114" s="78" t="s">
        <v>234</v>
      </c>
      <c r="R114" s="78" t="s">
        <v>234</v>
      </c>
      <c r="S114" s="78" t="s">
        <v>234</v>
      </c>
      <c r="T114" s="78">
        <v>0</v>
      </c>
      <c r="U114" s="78">
        <v>0</v>
      </c>
      <c r="V114" s="78">
        <v>0</v>
      </c>
      <c r="W114" s="78">
        <v>0</v>
      </c>
      <c r="X114" s="78">
        <v>0</v>
      </c>
      <c r="Y114" s="78">
        <v>0</v>
      </c>
      <c r="Z114" s="78">
        <v>0</v>
      </c>
      <c r="AA114" s="78">
        <v>0</v>
      </c>
      <c r="AB114" s="78" t="s">
        <v>234</v>
      </c>
      <c r="AC114" s="78" t="s">
        <v>234</v>
      </c>
      <c r="AD114" s="78">
        <v>0</v>
      </c>
      <c r="AE114" s="78">
        <v>0</v>
      </c>
      <c r="AF114" s="78">
        <v>0</v>
      </c>
      <c r="AG114" s="78">
        <v>0</v>
      </c>
      <c r="AH114" s="78" t="s">
        <v>234</v>
      </c>
      <c r="AI114" s="78" t="s">
        <v>234</v>
      </c>
      <c r="AJ114" s="78" t="s">
        <v>234</v>
      </c>
      <c r="AK114" s="78" t="s">
        <v>234</v>
      </c>
      <c r="AL114" s="78" t="s">
        <v>234</v>
      </c>
      <c r="AM114" s="78" t="s">
        <v>234</v>
      </c>
      <c r="AN114" s="82">
        <v>0</v>
      </c>
      <c r="AO114" s="82">
        <v>0</v>
      </c>
      <c r="AP114" s="82">
        <v>0</v>
      </c>
      <c r="AQ114" s="82">
        <v>0</v>
      </c>
      <c r="AR114" s="82">
        <v>0</v>
      </c>
      <c r="AS114" s="82">
        <v>0</v>
      </c>
      <c r="AT114" s="82">
        <v>0</v>
      </c>
      <c r="AU114" s="82">
        <v>0</v>
      </c>
      <c r="AV114" s="82">
        <v>0</v>
      </c>
      <c r="AW114" s="82">
        <v>0</v>
      </c>
      <c r="AX114" s="82">
        <v>0</v>
      </c>
      <c r="AY114" s="82">
        <v>0</v>
      </c>
    </row>
    <row r="115" spans="1:51" s="58" customFormat="1" ht="157.5" x14ac:dyDescent="0.2">
      <c r="A115" s="73" t="s">
        <v>83</v>
      </c>
      <c r="B115" s="67" t="s">
        <v>347</v>
      </c>
      <c r="C115" s="80" t="s">
        <v>187</v>
      </c>
      <c r="D115" s="78">
        <v>0</v>
      </c>
      <c r="E115" s="78">
        <v>0</v>
      </c>
      <c r="F115" s="78">
        <v>0</v>
      </c>
      <c r="G115" s="78">
        <v>0</v>
      </c>
      <c r="H115" s="78">
        <v>0</v>
      </c>
      <c r="I115" s="78">
        <v>0</v>
      </c>
      <c r="J115" s="78">
        <v>0</v>
      </c>
      <c r="K115" s="78">
        <v>0</v>
      </c>
      <c r="L115" s="78" t="s">
        <v>234</v>
      </c>
      <c r="M115" s="78" t="s">
        <v>234</v>
      </c>
      <c r="N115" s="78" t="s">
        <v>234</v>
      </c>
      <c r="O115" s="78" t="s">
        <v>234</v>
      </c>
      <c r="P115" s="78" t="s">
        <v>234</v>
      </c>
      <c r="Q115" s="78" t="s">
        <v>234</v>
      </c>
      <c r="R115" s="78" t="s">
        <v>234</v>
      </c>
      <c r="S115" s="78" t="s">
        <v>234</v>
      </c>
      <c r="T115" s="78">
        <v>0</v>
      </c>
      <c r="U115" s="78">
        <v>0</v>
      </c>
      <c r="V115" s="78">
        <f>1.05+0.45</f>
        <v>1.5</v>
      </c>
      <c r="W115" s="78">
        <v>0</v>
      </c>
      <c r="X115" s="78">
        <v>0</v>
      </c>
      <c r="Y115" s="78">
        <v>0</v>
      </c>
      <c r="Z115" s="78">
        <v>0</v>
      </c>
      <c r="AA115" s="78">
        <v>0</v>
      </c>
      <c r="AB115" s="78" t="s">
        <v>234</v>
      </c>
      <c r="AC115" s="78" t="s">
        <v>234</v>
      </c>
      <c r="AD115" s="78">
        <v>0</v>
      </c>
      <c r="AE115" s="78">
        <v>0</v>
      </c>
      <c r="AF115" s="78">
        <v>0</v>
      </c>
      <c r="AG115" s="78">
        <v>0</v>
      </c>
      <c r="AH115" s="78" t="s">
        <v>234</v>
      </c>
      <c r="AI115" s="78" t="s">
        <v>234</v>
      </c>
      <c r="AJ115" s="78" t="s">
        <v>234</v>
      </c>
      <c r="AK115" s="78" t="s">
        <v>234</v>
      </c>
      <c r="AL115" s="78" t="s">
        <v>234</v>
      </c>
      <c r="AM115" s="78" t="s">
        <v>234</v>
      </c>
      <c r="AN115" s="82">
        <v>0</v>
      </c>
      <c r="AO115" s="82">
        <v>0</v>
      </c>
      <c r="AP115" s="82">
        <v>0</v>
      </c>
      <c r="AQ115" s="82">
        <v>0</v>
      </c>
      <c r="AR115" s="82">
        <v>0</v>
      </c>
      <c r="AS115" s="82">
        <v>0</v>
      </c>
      <c r="AT115" s="82">
        <v>0</v>
      </c>
      <c r="AU115" s="82">
        <v>0</v>
      </c>
      <c r="AV115" s="82">
        <v>0</v>
      </c>
      <c r="AW115" s="82">
        <v>0</v>
      </c>
      <c r="AX115" s="82">
        <v>0</v>
      </c>
      <c r="AY115" s="82">
        <v>0</v>
      </c>
    </row>
    <row r="116" spans="1:51" ht="47.25" x14ac:dyDescent="0.2">
      <c r="A116" s="24" t="s">
        <v>170</v>
      </c>
      <c r="B116" s="48" t="s">
        <v>171</v>
      </c>
      <c r="C116" s="49" t="s">
        <v>137</v>
      </c>
      <c r="D116" s="75">
        <v>0</v>
      </c>
      <c r="E116" s="75">
        <v>0</v>
      </c>
      <c r="F116" s="75">
        <v>0</v>
      </c>
      <c r="G116" s="75">
        <v>0</v>
      </c>
      <c r="H116" s="75">
        <v>0</v>
      </c>
      <c r="I116" s="75">
        <v>0</v>
      </c>
      <c r="J116" s="75">
        <v>0</v>
      </c>
      <c r="K116" s="75">
        <v>0</v>
      </c>
      <c r="L116" s="75" t="s">
        <v>234</v>
      </c>
      <c r="M116" s="75" t="s">
        <v>234</v>
      </c>
      <c r="N116" s="75" t="s">
        <v>234</v>
      </c>
      <c r="O116" s="75" t="s">
        <v>234</v>
      </c>
      <c r="P116" s="75" t="s">
        <v>234</v>
      </c>
      <c r="Q116" s="75" t="s">
        <v>234</v>
      </c>
      <c r="R116" s="75" t="s">
        <v>234</v>
      </c>
      <c r="S116" s="75" t="s">
        <v>234</v>
      </c>
      <c r="T116" s="75">
        <v>0</v>
      </c>
      <c r="U116" s="75">
        <v>0</v>
      </c>
      <c r="V116" s="75">
        <v>0</v>
      </c>
      <c r="W116" s="75">
        <v>0</v>
      </c>
      <c r="X116" s="75">
        <v>0</v>
      </c>
      <c r="Y116" s="75">
        <v>0</v>
      </c>
      <c r="Z116" s="75">
        <v>0</v>
      </c>
      <c r="AA116" s="75">
        <v>0</v>
      </c>
      <c r="AB116" s="75" t="s">
        <v>234</v>
      </c>
      <c r="AC116" s="75" t="s">
        <v>234</v>
      </c>
      <c r="AD116" s="75">
        <v>0</v>
      </c>
      <c r="AE116" s="75">
        <v>0</v>
      </c>
      <c r="AF116" s="75">
        <v>0</v>
      </c>
      <c r="AG116" s="75">
        <v>0</v>
      </c>
      <c r="AH116" s="75" t="s">
        <v>234</v>
      </c>
      <c r="AI116" s="75" t="s">
        <v>234</v>
      </c>
      <c r="AJ116" s="75" t="s">
        <v>234</v>
      </c>
      <c r="AK116" s="75" t="s">
        <v>234</v>
      </c>
      <c r="AL116" s="75" t="s">
        <v>234</v>
      </c>
      <c r="AM116" s="75" t="s">
        <v>234</v>
      </c>
      <c r="AN116" s="84">
        <v>0</v>
      </c>
      <c r="AO116" s="84">
        <v>0</v>
      </c>
      <c r="AP116" s="84">
        <v>0</v>
      </c>
      <c r="AQ116" s="84">
        <v>0</v>
      </c>
      <c r="AR116" s="84">
        <v>0</v>
      </c>
      <c r="AS116" s="84">
        <v>0</v>
      </c>
      <c r="AT116" s="84">
        <v>0</v>
      </c>
      <c r="AU116" s="84">
        <v>0</v>
      </c>
      <c r="AV116" s="84">
        <v>0</v>
      </c>
      <c r="AW116" s="84">
        <v>0</v>
      </c>
      <c r="AX116" s="84">
        <v>0</v>
      </c>
      <c r="AY116" s="84">
        <v>0</v>
      </c>
    </row>
    <row r="117" spans="1:51" ht="31.5" x14ac:dyDescent="0.2">
      <c r="A117" s="50" t="s">
        <v>84</v>
      </c>
      <c r="B117" s="20" t="s">
        <v>85</v>
      </c>
      <c r="C117" s="25" t="s">
        <v>137</v>
      </c>
      <c r="D117" s="75">
        <f>SUM(D118:D144)</f>
        <v>0</v>
      </c>
      <c r="E117" s="75">
        <f t="shared" ref="E117:K117" si="39">SUM(E118:E144)</f>
        <v>0</v>
      </c>
      <c r="F117" s="75">
        <f t="shared" si="39"/>
        <v>0</v>
      </c>
      <c r="G117" s="75">
        <f t="shared" si="39"/>
        <v>0</v>
      </c>
      <c r="H117" s="75">
        <f t="shared" si="39"/>
        <v>0</v>
      </c>
      <c r="I117" s="75">
        <f t="shared" si="39"/>
        <v>0</v>
      </c>
      <c r="J117" s="75">
        <f t="shared" si="39"/>
        <v>0</v>
      </c>
      <c r="K117" s="75">
        <f t="shared" si="39"/>
        <v>0</v>
      </c>
      <c r="L117" s="75" t="s">
        <v>234</v>
      </c>
      <c r="M117" s="75" t="s">
        <v>234</v>
      </c>
      <c r="N117" s="75" t="s">
        <v>234</v>
      </c>
      <c r="O117" s="75" t="s">
        <v>234</v>
      </c>
      <c r="P117" s="75" t="s">
        <v>234</v>
      </c>
      <c r="Q117" s="75" t="s">
        <v>234</v>
      </c>
      <c r="R117" s="75" t="s">
        <v>234</v>
      </c>
      <c r="S117" s="75" t="s">
        <v>234</v>
      </c>
      <c r="T117" s="75">
        <f t="shared" ref="T117:AA117" si="40">SUM(T118:T144)</f>
        <v>0</v>
      </c>
      <c r="U117" s="75">
        <f t="shared" si="40"/>
        <v>0</v>
      </c>
      <c r="V117" s="75">
        <f t="shared" si="40"/>
        <v>0</v>
      </c>
      <c r="W117" s="75">
        <f t="shared" si="40"/>
        <v>0</v>
      </c>
      <c r="X117" s="75">
        <f t="shared" si="40"/>
        <v>0</v>
      </c>
      <c r="Y117" s="75">
        <f t="shared" si="40"/>
        <v>0</v>
      </c>
      <c r="Z117" s="75">
        <f t="shared" si="40"/>
        <v>0</v>
      </c>
      <c r="AA117" s="75">
        <f t="shared" si="40"/>
        <v>0</v>
      </c>
      <c r="AB117" s="75" t="s">
        <v>234</v>
      </c>
      <c r="AC117" s="75" t="s">
        <v>234</v>
      </c>
      <c r="AD117" s="75">
        <f t="shared" ref="AD117:AG117" si="41">SUM(AD118:AD144)</f>
        <v>0</v>
      </c>
      <c r="AE117" s="75">
        <f t="shared" si="41"/>
        <v>0</v>
      </c>
      <c r="AF117" s="75">
        <f t="shared" si="41"/>
        <v>0</v>
      </c>
      <c r="AG117" s="75">
        <f t="shared" si="41"/>
        <v>0</v>
      </c>
      <c r="AH117" s="75" t="s">
        <v>234</v>
      </c>
      <c r="AI117" s="75" t="s">
        <v>234</v>
      </c>
      <c r="AJ117" s="75" t="s">
        <v>234</v>
      </c>
      <c r="AK117" s="75" t="s">
        <v>234</v>
      </c>
      <c r="AL117" s="75" t="s">
        <v>234</v>
      </c>
      <c r="AM117" s="75" t="s">
        <v>234</v>
      </c>
      <c r="AN117" s="84">
        <f t="shared" ref="AN117:AY117" si="42">SUM(AN118:AN144)</f>
        <v>0</v>
      </c>
      <c r="AO117" s="84">
        <f t="shared" si="42"/>
        <v>0</v>
      </c>
      <c r="AP117" s="84">
        <f t="shared" si="42"/>
        <v>0</v>
      </c>
      <c r="AQ117" s="84">
        <f t="shared" si="42"/>
        <v>0</v>
      </c>
      <c r="AR117" s="84">
        <f t="shared" si="42"/>
        <v>0</v>
      </c>
      <c r="AS117" s="84">
        <f t="shared" si="42"/>
        <v>0</v>
      </c>
      <c r="AT117" s="84">
        <f t="shared" si="42"/>
        <v>0</v>
      </c>
      <c r="AU117" s="84">
        <f t="shared" si="42"/>
        <v>0</v>
      </c>
      <c r="AV117" s="84">
        <f t="shared" si="42"/>
        <v>20.65</v>
      </c>
      <c r="AW117" s="84">
        <f t="shared" si="42"/>
        <v>0</v>
      </c>
      <c r="AX117" s="84">
        <f t="shared" si="42"/>
        <v>0</v>
      </c>
      <c r="AY117" s="84">
        <f t="shared" si="42"/>
        <v>0</v>
      </c>
    </row>
    <row r="118" spans="1:51" ht="15.75" x14ac:dyDescent="0.2">
      <c r="A118" s="60" t="s">
        <v>84</v>
      </c>
      <c r="B118" s="61" t="s">
        <v>317</v>
      </c>
      <c r="C118" s="28" t="s">
        <v>318</v>
      </c>
      <c r="D118" s="74">
        <v>0</v>
      </c>
      <c r="E118" s="74">
        <v>0</v>
      </c>
      <c r="F118" s="74">
        <v>0</v>
      </c>
      <c r="G118" s="74">
        <v>0</v>
      </c>
      <c r="H118" s="74">
        <v>0</v>
      </c>
      <c r="I118" s="74">
        <v>0</v>
      </c>
      <c r="J118" s="74">
        <v>0</v>
      </c>
      <c r="K118" s="74">
        <v>0</v>
      </c>
      <c r="L118" s="74" t="s">
        <v>234</v>
      </c>
      <c r="M118" s="74" t="s">
        <v>234</v>
      </c>
      <c r="N118" s="74" t="s">
        <v>234</v>
      </c>
      <c r="O118" s="74" t="s">
        <v>234</v>
      </c>
      <c r="P118" s="74" t="s">
        <v>234</v>
      </c>
      <c r="Q118" s="74" t="s">
        <v>234</v>
      </c>
      <c r="R118" s="74" t="s">
        <v>234</v>
      </c>
      <c r="S118" s="74" t="s">
        <v>234</v>
      </c>
      <c r="T118" s="74">
        <v>0</v>
      </c>
      <c r="U118" s="74">
        <v>0</v>
      </c>
      <c r="V118" s="74">
        <v>0</v>
      </c>
      <c r="W118" s="74">
        <v>0</v>
      </c>
      <c r="X118" s="74">
        <v>0</v>
      </c>
      <c r="Y118" s="74">
        <v>0</v>
      </c>
      <c r="Z118" s="74">
        <v>0</v>
      </c>
      <c r="AA118" s="74">
        <v>0</v>
      </c>
      <c r="AB118" s="74" t="s">
        <v>234</v>
      </c>
      <c r="AC118" s="74" t="s">
        <v>234</v>
      </c>
      <c r="AD118" s="74">
        <v>0</v>
      </c>
      <c r="AE118" s="74">
        <v>0</v>
      </c>
      <c r="AF118" s="74">
        <v>0</v>
      </c>
      <c r="AG118" s="74">
        <v>0</v>
      </c>
      <c r="AH118" s="74" t="s">
        <v>234</v>
      </c>
      <c r="AI118" s="74" t="s">
        <v>234</v>
      </c>
      <c r="AJ118" s="74" t="s">
        <v>234</v>
      </c>
      <c r="AK118" s="74" t="s">
        <v>234</v>
      </c>
      <c r="AL118" s="74" t="s">
        <v>234</v>
      </c>
      <c r="AM118" s="74" t="s">
        <v>234</v>
      </c>
      <c r="AN118" s="87">
        <v>0</v>
      </c>
      <c r="AO118" s="87">
        <v>0</v>
      </c>
      <c r="AP118" s="87">
        <v>0</v>
      </c>
      <c r="AQ118" s="87">
        <v>0</v>
      </c>
      <c r="AR118" s="87">
        <v>0</v>
      </c>
      <c r="AS118" s="87">
        <v>0</v>
      </c>
      <c r="AT118" s="87">
        <v>0</v>
      </c>
      <c r="AU118" s="87">
        <v>0</v>
      </c>
      <c r="AV118" s="87">
        <v>0</v>
      </c>
      <c r="AW118" s="87">
        <v>0</v>
      </c>
      <c r="AX118" s="87">
        <v>0</v>
      </c>
      <c r="AY118" s="87">
        <v>0</v>
      </c>
    </row>
    <row r="119" spans="1:51" ht="31.5" x14ac:dyDescent="0.2">
      <c r="A119" s="60" t="s">
        <v>84</v>
      </c>
      <c r="B119" s="61" t="s">
        <v>319</v>
      </c>
      <c r="C119" s="28" t="s">
        <v>320</v>
      </c>
      <c r="D119" s="74">
        <v>0</v>
      </c>
      <c r="E119" s="74">
        <v>0</v>
      </c>
      <c r="F119" s="74">
        <v>0</v>
      </c>
      <c r="G119" s="74">
        <v>0</v>
      </c>
      <c r="H119" s="74">
        <v>0</v>
      </c>
      <c r="I119" s="74">
        <v>0</v>
      </c>
      <c r="J119" s="74">
        <v>0</v>
      </c>
      <c r="K119" s="74">
        <v>0</v>
      </c>
      <c r="L119" s="74" t="s">
        <v>234</v>
      </c>
      <c r="M119" s="74" t="s">
        <v>234</v>
      </c>
      <c r="N119" s="74" t="s">
        <v>234</v>
      </c>
      <c r="O119" s="74" t="s">
        <v>234</v>
      </c>
      <c r="P119" s="74" t="s">
        <v>234</v>
      </c>
      <c r="Q119" s="74" t="s">
        <v>234</v>
      </c>
      <c r="R119" s="74" t="s">
        <v>234</v>
      </c>
      <c r="S119" s="74" t="s">
        <v>234</v>
      </c>
      <c r="T119" s="74">
        <v>0</v>
      </c>
      <c r="U119" s="74">
        <v>0</v>
      </c>
      <c r="V119" s="74">
        <v>0</v>
      </c>
      <c r="W119" s="74">
        <v>0</v>
      </c>
      <c r="X119" s="74">
        <v>0</v>
      </c>
      <c r="Y119" s="74">
        <v>0</v>
      </c>
      <c r="Z119" s="74">
        <v>0</v>
      </c>
      <c r="AA119" s="74">
        <v>0</v>
      </c>
      <c r="AB119" s="74" t="s">
        <v>234</v>
      </c>
      <c r="AC119" s="74" t="s">
        <v>234</v>
      </c>
      <c r="AD119" s="74">
        <v>0</v>
      </c>
      <c r="AE119" s="74">
        <v>0</v>
      </c>
      <c r="AF119" s="74">
        <v>0</v>
      </c>
      <c r="AG119" s="74">
        <v>0</v>
      </c>
      <c r="AH119" s="74" t="s">
        <v>234</v>
      </c>
      <c r="AI119" s="74" t="s">
        <v>234</v>
      </c>
      <c r="AJ119" s="74" t="s">
        <v>234</v>
      </c>
      <c r="AK119" s="74" t="s">
        <v>234</v>
      </c>
      <c r="AL119" s="74" t="s">
        <v>234</v>
      </c>
      <c r="AM119" s="74" t="s">
        <v>234</v>
      </c>
      <c r="AN119" s="87">
        <v>0</v>
      </c>
      <c r="AO119" s="87">
        <v>0</v>
      </c>
      <c r="AP119" s="87">
        <v>0</v>
      </c>
      <c r="AQ119" s="87">
        <v>0</v>
      </c>
      <c r="AR119" s="87">
        <v>0</v>
      </c>
      <c r="AS119" s="87">
        <v>0</v>
      </c>
      <c r="AT119" s="87">
        <v>0</v>
      </c>
      <c r="AU119" s="87">
        <v>0</v>
      </c>
      <c r="AV119" s="87">
        <v>0</v>
      </c>
      <c r="AW119" s="87">
        <v>0</v>
      </c>
      <c r="AX119" s="87">
        <v>0</v>
      </c>
      <c r="AY119" s="87">
        <v>0</v>
      </c>
    </row>
    <row r="120" spans="1:51" ht="94.5" x14ac:dyDescent="0.2">
      <c r="A120" s="60" t="s">
        <v>84</v>
      </c>
      <c r="B120" s="61" t="s">
        <v>321</v>
      </c>
      <c r="C120" s="28" t="s">
        <v>322</v>
      </c>
      <c r="D120" s="74">
        <v>0</v>
      </c>
      <c r="E120" s="74">
        <v>0</v>
      </c>
      <c r="F120" s="74">
        <v>0</v>
      </c>
      <c r="G120" s="74">
        <v>0</v>
      </c>
      <c r="H120" s="74">
        <v>0</v>
      </c>
      <c r="I120" s="74">
        <v>0</v>
      </c>
      <c r="J120" s="74">
        <v>0</v>
      </c>
      <c r="K120" s="74">
        <v>0</v>
      </c>
      <c r="L120" s="74" t="s">
        <v>234</v>
      </c>
      <c r="M120" s="74" t="s">
        <v>234</v>
      </c>
      <c r="N120" s="74" t="s">
        <v>234</v>
      </c>
      <c r="O120" s="74" t="s">
        <v>234</v>
      </c>
      <c r="P120" s="74" t="s">
        <v>234</v>
      </c>
      <c r="Q120" s="74" t="s">
        <v>234</v>
      </c>
      <c r="R120" s="74" t="s">
        <v>234</v>
      </c>
      <c r="S120" s="74" t="s">
        <v>234</v>
      </c>
      <c r="T120" s="74">
        <v>0</v>
      </c>
      <c r="U120" s="74">
        <v>0</v>
      </c>
      <c r="V120" s="74">
        <v>0</v>
      </c>
      <c r="W120" s="74">
        <v>0</v>
      </c>
      <c r="X120" s="74">
        <v>0</v>
      </c>
      <c r="Y120" s="74">
        <v>0</v>
      </c>
      <c r="Z120" s="74">
        <v>0</v>
      </c>
      <c r="AA120" s="74">
        <v>0</v>
      </c>
      <c r="AB120" s="74" t="s">
        <v>234</v>
      </c>
      <c r="AC120" s="74" t="s">
        <v>234</v>
      </c>
      <c r="AD120" s="74">
        <v>0</v>
      </c>
      <c r="AE120" s="74">
        <v>0</v>
      </c>
      <c r="AF120" s="74">
        <v>0</v>
      </c>
      <c r="AG120" s="74">
        <v>0</v>
      </c>
      <c r="AH120" s="74" t="s">
        <v>234</v>
      </c>
      <c r="AI120" s="74" t="s">
        <v>234</v>
      </c>
      <c r="AJ120" s="74" t="s">
        <v>234</v>
      </c>
      <c r="AK120" s="74" t="s">
        <v>234</v>
      </c>
      <c r="AL120" s="74" t="s">
        <v>234</v>
      </c>
      <c r="AM120" s="74" t="s">
        <v>234</v>
      </c>
      <c r="AN120" s="87">
        <v>0</v>
      </c>
      <c r="AO120" s="87">
        <v>0</v>
      </c>
      <c r="AP120" s="87">
        <v>0</v>
      </c>
      <c r="AQ120" s="87">
        <v>0</v>
      </c>
      <c r="AR120" s="87">
        <v>0</v>
      </c>
      <c r="AS120" s="87">
        <v>0</v>
      </c>
      <c r="AT120" s="87">
        <v>0</v>
      </c>
      <c r="AU120" s="87">
        <v>0</v>
      </c>
      <c r="AV120" s="87">
        <v>0</v>
      </c>
      <c r="AW120" s="87">
        <v>0</v>
      </c>
      <c r="AX120" s="87">
        <v>0</v>
      </c>
      <c r="AY120" s="87">
        <v>0</v>
      </c>
    </row>
    <row r="121" spans="1:51" ht="47.25" x14ac:dyDescent="0.2">
      <c r="A121" s="60" t="s">
        <v>84</v>
      </c>
      <c r="B121" s="61" t="s">
        <v>323</v>
      </c>
      <c r="C121" s="28" t="s">
        <v>320</v>
      </c>
      <c r="D121" s="74">
        <v>0</v>
      </c>
      <c r="E121" s="74">
        <v>0</v>
      </c>
      <c r="F121" s="74">
        <v>0</v>
      </c>
      <c r="G121" s="74">
        <v>0</v>
      </c>
      <c r="H121" s="74">
        <v>0</v>
      </c>
      <c r="I121" s="74">
        <v>0</v>
      </c>
      <c r="J121" s="74">
        <v>0</v>
      </c>
      <c r="K121" s="74">
        <v>0</v>
      </c>
      <c r="L121" s="74" t="s">
        <v>234</v>
      </c>
      <c r="M121" s="74" t="s">
        <v>234</v>
      </c>
      <c r="N121" s="74" t="s">
        <v>234</v>
      </c>
      <c r="O121" s="74" t="s">
        <v>234</v>
      </c>
      <c r="P121" s="74" t="s">
        <v>234</v>
      </c>
      <c r="Q121" s="74" t="s">
        <v>234</v>
      </c>
      <c r="R121" s="74" t="s">
        <v>234</v>
      </c>
      <c r="S121" s="74" t="s">
        <v>234</v>
      </c>
      <c r="T121" s="74">
        <v>0</v>
      </c>
      <c r="U121" s="74">
        <v>0</v>
      </c>
      <c r="V121" s="74">
        <v>0</v>
      </c>
      <c r="W121" s="74">
        <v>0</v>
      </c>
      <c r="X121" s="74">
        <v>0</v>
      </c>
      <c r="Y121" s="74">
        <v>0</v>
      </c>
      <c r="Z121" s="74">
        <v>0</v>
      </c>
      <c r="AA121" s="74">
        <v>0</v>
      </c>
      <c r="AB121" s="74" t="s">
        <v>234</v>
      </c>
      <c r="AC121" s="74" t="s">
        <v>234</v>
      </c>
      <c r="AD121" s="74">
        <v>0</v>
      </c>
      <c r="AE121" s="74">
        <v>0</v>
      </c>
      <c r="AF121" s="74">
        <v>0</v>
      </c>
      <c r="AG121" s="74">
        <v>0</v>
      </c>
      <c r="AH121" s="74" t="s">
        <v>234</v>
      </c>
      <c r="AI121" s="74" t="s">
        <v>234</v>
      </c>
      <c r="AJ121" s="74" t="s">
        <v>234</v>
      </c>
      <c r="AK121" s="74" t="s">
        <v>234</v>
      </c>
      <c r="AL121" s="74" t="s">
        <v>234</v>
      </c>
      <c r="AM121" s="74" t="s">
        <v>234</v>
      </c>
      <c r="AN121" s="87">
        <v>0</v>
      </c>
      <c r="AO121" s="87">
        <v>0</v>
      </c>
      <c r="AP121" s="87">
        <v>0</v>
      </c>
      <c r="AQ121" s="87">
        <v>0</v>
      </c>
      <c r="AR121" s="87">
        <v>0</v>
      </c>
      <c r="AS121" s="87">
        <v>0</v>
      </c>
      <c r="AT121" s="87">
        <v>0</v>
      </c>
      <c r="AU121" s="87">
        <v>0</v>
      </c>
      <c r="AV121" s="87">
        <v>0</v>
      </c>
      <c r="AW121" s="87">
        <v>0</v>
      </c>
      <c r="AX121" s="87">
        <v>0</v>
      </c>
      <c r="AY121" s="87">
        <v>0</v>
      </c>
    </row>
    <row r="122" spans="1:51" ht="63" x14ac:dyDescent="0.2">
      <c r="A122" s="60" t="s">
        <v>84</v>
      </c>
      <c r="B122" s="61" t="s">
        <v>324</v>
      </c>
      <c r="C122" s="28" t="s">
        <v>325</v>
      </c>
      <c r="D122" s="74">
        <v>0</v>
      </c>
      <c r="E122" s="74">
        <v>0</v>
      </c>
      <c r="F122" s="74">
        <v>0</v>
      </c>
      <c r="G122" s="74">
        <v>0</v>
      </c>
      <c r="H122" s="74">
        <v>0</v>
      </c>
      <c r="I122" s="74">
        <v>0</v>
      </c>
      <c r="J122" s="74">
        <v>0</v>
      </c>
      <c r="K122" s="74">
        <v>0</v>
      </c>
      <c r="L122" s="74" t="s">
        <v>234</v>
      </c>
      <c r="M122" s="74" t="s">
        <v>234</v>
      </c>
      <c r="N122" s="74" t="s">
        <v>234</v>
      </c>
      <c r="O122" s="74" t="s">
        <v>234</v>
      </c>
      <c r="P122" s="74" t="s">
        <v>234</v>
      </c>
      <c r="Q122" s="74" t="s">
        <v>234</v>
      </c>
      <c r="R122" s="74" t="s">
        <v>234</v>
      </c>
      <c r="S122" s="74" t="s">
        <v>234</v>
      </c>
      <c r="T122" s="74">
        <v>0</v>
      </c>
      <c r="U122" s="74">
        <v>0</v>
      </c>
      <c r="V122" s="74">
        <v>0</v>
      </c>
      <c r="W122" s="74">
        <v>0</v>
      </c>
      <c r="X122" s="74">
        <v>0</v>
      </c>
      <c r="Y122" s="74">
        <v>0</v>
      </c>
      <c r="Z122" s="74">
        <v>0</v>
      </c>
      <c r="AA122" s="74">
        <v>0</v>
      </c>
      <c r="AB122" s="74" t="s">
        <v>234</v>
      </c>
      <c r="AC122" s="74" t="s">
        <v>234</v>
      </c>
      <c r="AD122" s="74">
        <v>0</v>
      </c>
      <c r="AE122" s="74">
        <v>0</v>
      </c>
      <c r="AF122" s="74">
        <v>0</v>
      </c>
      <c r="AG122" s="74">
        <v>0</v>
      </c>
      <c r="AH122" s="74" t="s">
        <v>234</v>
      </c>
      <c r="AI122" s="74" t="s">
        <v>234</v>
      </c>
      <c r="AJ122" s="74" t="s">
        <v>234</v>
      </c>
      <c r="AK122" s="74" t="s">
        <v>234</v>
      </c>
      <c r="AL122" s="74" t="s">
        <v>234</v>
      </c>
      <c r="AM122" s="74" t="s">
        <v>234</v>
      </c>
      <c r="AN122" s="87">
        <v>0</v>
      </c>
      <c r="AO122" s="87">
        <v>0</v>
      </c>
      <c r="AP122" s="87">
        <v>0</v>
      </c>
      <c r="AQ122" s="87">
        <v>0</v>
      </c>
      <c r="AR122" s="87">
        <v>0</v>
      </c>
      <c r="AS122" s="87">
        <v>0</v>
      </c>
      <c r="AT122" s="87">
        <v>0</v>
      </c>
      <c r="AU122" s="87">
        <v>0</v>
      </c>
      <c r="AV122" s="87">
        <v>0</v>
      </c>
      <c r="AW122" s="87">
        <v>0</v>
      </c>
      <c r="AX122" s="87">
        <v>0</v>
      </c>
      <c r="AY122" s="87">
        <v>0</v>
      </c>
    </row>
    <row r="123" spans="1:51" ht="47.25" x14ac:dyDescent="0.2">
      <c r="A123" s="60" t="s">
        <v>84</v>
      </c>
      <c r="B123" s="61" t="s">
        <v>326</v>
      </c>
      <c r="C123" s="28" t="s">
        <v>327</v>
      </c>
      <c r="D123" s="74">
        <v>0</v>
      </c>
      <c r="E123" s="74">
        <v>0</v>
      </c>
      <c r="F123" s="74">
        <v>0</v>
      </c>
      <c r="G123" s="74">
        <v>0</v>
      </c>
      <c r="H123" s="74">
        <v>0</v>
      </c>
      <c r="I123" s="74">
        <v>0</v>
      </c>
      <c r="J123" s="74">
        <v>0</v>
      </c>
      <c r="K123" s="74">
        <v>0</v>
      </c>
      <c r="L123" s="74" t="s">
        <v>234</v>
      </c>
      <c r="M123" s="74" t="s">
        <v>234</v>
      </c>
      <c r="N123" s="74" t="s">
        <v>234</v>
      </c>
      <c r="O123" s="74" t="s">
        <v>234</v>
      </c>
      <c r="P123" s="74" t="s">
        <v>234</v>
      </c>
      <c r="Q123" s="74" t="s">
        <v>234</v>
      </c>
      <c r="R123" s="74" t="s">
        <v>234</v>
      </c>
      <c r="S123" s="74" t="s">
        <v>234</v>
      </c>
      <c r="T123" s="74">
        <v>0</v>
      </c>
      <c r="U123" s="74">
        <v>0</v>
      </c>
      <c r="V123" s="74">
        <v>0</v>
      </c>
      <c r="W123" s="74">
        <v>0</v>
      </c>
      <c r="X123" s="74">
        <v>0</v>
      </c>
      <c r="Y123" s="74">
        <v>0</v>
      </c>
      <c r="Z123" s="74">
        <v>0</v>
      </c>
      <c r="AA123" s="74">
        <v>0</v>
      </c>
      <c r="AB123" s="74" t="s">
        <v>234</v>
      </c>
      <c r="AC123" s="74" t="s">
        <v>234</v>
      </c>
      <c r="AD123" s="74">
        <v>0</v>
      </c>
      <c r="AE123" s="74">
        <v>0</v>
      </c>
      <c r="AF123" s="74">
        <v>0</v>
      </c>
      <c r="AG123" s="74">
        <v>0</v>
      </c>
      <c r="AH123" s="74" t="s">
        <v>234</v>
      </c>
      <c r="AI123" s="74" t="s">
        <v>234</v>
      </c>
      <c r="AJ123" s="74" t="s">
        <v>234</v>
      </c>
      <c r="AK123" s="74" t="s">
        <v>234</v>
      </c>
      <c r="AL123" s="74" t="s">
        <v>234</v>
      </c>
      <c r="AM123" s="74" t="s">
        <v>234</v>
      </c>
      <c r="AN123" s="87">
        <v>0</v>
      </c>
      <c r="AO123" s="87">
        <v>0</v>
      </c>
      <c r="AP123" s="87">
        <v>0</v>
      </c>
      <c r="AQ123" s="87">
        <v>0</v>
      </c>
      <c r="AR123" s="87">
        <v>0</v>
      </c>
      <c r="AS123" s="87">
        <v>0</v>
      </c>
      <c r="AT123" s="87">
        <v>0</v>
      </c>
      <c r="AU123" s="87">
        <v>0</v>
      </c>
      <c r="AV123" s="87">
        <v>0</v>
      </c>
      <c r="AW123" s="87">
        <v>0</v>
      </c>
      <c r="AX123" s="87">
        <v>0</v>
      </c>
      <c r="AY123" s="87">
        <v>0</v>
      </c>
    </row>
    <row r="124" spans="1:51" ht="47.25" x14ac:dyDescent="0.2">
      <c r="A124" s="60" t="s">
        <v>84</v>
      </c>
      <c r="B124" s="61" t="s">
        <v>328</v>
      </c>
      <c r="C124" s="28" t="s">
        <v>329</v>
      </c>
      <c r="D124" s="74">
        <v>0</v>
      </c>
      <c r="E124" s="74">
        <v>0</v>
      </c>
      <c r="F124" s="74">
        <v>0</v>
      </c>
      <c r="G124" s="74">
        <v>0</v>
      </c>
      <c r="H124" s="74">
        <v>0</v>
      </c>
      <c r="I124" s="74">
        <v>0</v>
      </c>
      <c r="J124" s="74">
        <v>0</v>
      </c>
      <c r="K124" s="74">
        <v>0</v>
      </c>
      <c r="L124" s="74" t="s">
        <v>234</v>
      </c>
      <c r="M124" s="74" t="s">
        <v>234</v>
      </c>
      <c r="N124" s="74" t="s">
        <v>234</v>
      </c>
      <c r="O124" s="74" t="s">
        <v>234</v>
      </c>
      <c r="P124" s="74" t="s">
        <v>234</v>
      </c>
      <c r="Q124" s="74" t="s">
        <v>234</v>
      </c>
      <c r="R124" s="74" t="s">
        <v>234</v>
      </c>
      <c r="S124" s="74" t="s">
        <v>234</v>
      </c>
      <c r="T124" s="74">
        <v>0</v>
      </c>
      <c r="U124" s="74">
        <v>0</v>
      </c>
      <c r="V124" s="74">
        <v>0</v>
      </c>
      <c r="W124" s="74">
        <v>0</v>
      </c>
      <c r="X124" s="74">
        <v>0</v>
      </c>
      <c r="Y124" s="74">
        <v>0</v>
      </c>
      <c r="Z124" s="74">
        <v>0</v>
      </c>
      <c r="AA124" s="74">
        <v>0</v>
      </c>
      <c r="AB124" s="74" t="s">
        <v>234</v>
      </c>
      <c r="AC124" s="74" t="s">
        <v>234</v>
      </c>
      <c r="AD124" s="74">
        <v>0</v>
      </c>
      <c r="AE124" s="74">
        <v>0</v>
      </c>
      <c r="AF124" s="74">
        <v>0</v>
      </c>
      <c r="AG124" s="74">
        <v>0</v>
      </c>
      <c r="AH124" s="74" t="s">
        <v>234</v>
      </c>
      <c r="AI124" s="74" t="s">
        <v>234</v>
      </c>
      <c r="AJ124" s="74" t="s">
        <v>234</v>
      </c>
      <c r="AK124" s="74" t="s">
        <v>234</v>
      </c>
      <c r="AL124" s="74" t="s">
        <v>234</v>
      </c>
      <c r="AM124" s="74" t="s">
        <v>234</v>
      </c>
      <c r="AN124" s="87">
        <v>0</v>
      </c>
      <c r="AO124" s="87">
        <v>0</v>
      </c>
      <c r="AP124" s="87">
        <v>0</v>
      </c>
      <c r="AQ124" s="87">
        <v>0</v>
      </c>
      <c r="AR124" s="87">
        <v>0</v>
      </c>
      <c r="AS124" s="87">
        <v>0</v>
      </c>
      <c r="AT124" s="87">
        <v>0</v>
      </c>
      <c r="AU124" s="87">
        <v>0</v>
      </c>
      <c r="AV124" s="87">
        <v>0</v>
      </c>
      <c r="AW124" s="87">
        <v>0</v>
      </c>
      <c r="AX124" s="87">
        <v>0</v>
      </c>
      <c r="AY124" s="87">
        <v>0</v>
      </c>
    </row>
    <row r="125" spans="1:51" ht="63" x14ac:dyDescent="0.2">
      <c r="A125" s="60" t="s">
        <v>84</v>
      </c>
      <c r="B125" s="61" t="s">
        <v>330</v>
      </c>
      <c r="C125" s="28" t="s">
        <v>331</v>
      </c>
      <c r="D125" s="74">
        <v>0</v>
      </c>
      <c r="E125" s="74">
        <v>0</v>
      </c>
      <c r="F125" s="74">
        <v>0</v>
      </c>
      <c r="G125" s="74">
        <v>0</v>
      </c>
      <c r="H125" s="74">
        <v>0</v>
      </c>
      <c r="I125" s="74">
        <v>0</v>
      </c>
      <c r="J125" s="74">
        <v>0</v>
      </c>
      <c r="K125" s="74">
        <v>0</v>
      </c>
      <c r="L125" s="74" t="s">
        <v>234</v>
      </c>
      <c r="M125" s="74" t="s">
        <v>234</v>
      </c>
      <c r="N125" s="74" t="s">
        <v>234</v>
      </c>
      <c r="O125" s="74" t="s">
        <v>234</v>
      </c>
      <c r="P125" s="74" t="s">
        <v>234</v>
      </c>
      <c r="Q125" s="74" t="s">
        <v>234</v>
      </c>
      <c r="R125" s="74" t="s">
        <v>234</v>
      </c>
      <c r="S125" s="74" t="s">
        <v>234</v>
      </c>
      <c r="T125" s="74">
        <v>0</v>
      </c>
      <c r="U125" s="74">
        <v>0</v>
      </c>
      <c r="V125" s="74">
        <v>0</v>
      </c>
      <c r="W125" s="74">
        <v>0</v>
      </c>
      <c r="X125" s="74">
        <v>0</v>
      </c>
      <c r="Y125" s="74">
        <v>0</v>
      </c>
      <c r="Z125" s="74">
        <v>0</v>
      </c>
      <c r="AA125" s="74">
        <v>0</v>
      </c>
      <c r="AB125" s="74" t="s">
        <v>234</v>
      </c>
      <c r="AC125" s="74" t="s">
        <v>234</v>
      </c>
      <c r="AD125" s="74">
        <v>0</v>
      </c>
      <c r="AE125" s="74">
        <v>0</v>
      </c>
      <c r="AF125" s="74">
        <v>0</v>
      </c>
      <c r="AG125" s="74">
        <v>0</v>
      </c>
      <c r="AH125" s="74" t="s">
        <v>234</v>
      </c>
      <c r="AI125" s="74" t="s">
        <v>234</v>
      </c>
      <c r="AJ125" s="74" t="s">
        <v>234</v>
      </c>
      <c r="AK125" s="74" t="s">
        <v>234</v>
      </c>
      <c r="AL125" s="74" t="s">
        <v>234</v>
      </c>
      <c r="AM125" s="74" t="s">
        <v>234</v>
      </c>
      <c r="AN125" s="87">
        <v>0</v>
      </c>
      <c r="AO125" s="87">
        <v>0</v>
      </c>
      <c r="AP125" s="87">
        <v>0</v>
      </c>
      <c r="AQ125" s="87">
        <v>0</v>
      </c>
      <c r="AR125" s="87">
        <v>0</v>
      </c>
      <c r="AS125" s="87">
        <v>0</v>
      </c>
      <c r="AT125" s="87">
        <v>0</v>
      </c>
      <c r="AU125" s="87">
        <v>0</v>
      </c>
      <c r="AV125" s="87">
        <v>0</v>
      </c>
      <c r="AW125" s="87">
        <v>0</v>
      </c>
      <c r="AX125" s="87">
        <v>0</v>
      </c>
      <c r="AY125" s="87">
        <v>0</v>
      </c>
    </row>
    <row r="126" spans="1:51" ht="63" x14ac:dyDescent="0.2">
      <c r="A126" s="60" t="s">
        <v>84</v>
      </c>
      <c r="B126" s="61" t="s">
        <v>332</v>
      </c>
      <c r="C126" s="28" t="s">
        <v>333</v>
      </c>
      <c r="D126" s="74">
        <v>0</v>
      </c>
      <c r="E126" s="74">
        <v>0</v>
      </c>
      <c r="F126" s="74">
        <v>0</v>
      </c>
      <c r="G126" s="74">
        <v>0</v>
      </c>
      <c r="H126" s="74">
        <v>0</v>
      </c>
      <c r="I126" s="74">
        <v>0</v>
      </c>
      <c r="J126" s="74">
        <v>0</v>
      </c>
      <c r="K126" s="74">
        <v>0</v>
      </c>
      <c r="L126" s="74" t="s">
        <v>234</v>
      </c>
      <c r="M126" s="74" t="s">
        <v>234</v>
      </c>
      <c r="N126" s="74" t="s">
        <v>234</v>
      </c>
      <c r="O126" s="74" t="s">
        <v>234</v>
      </c>
      <c r="P126" s="74" t="s">
        <v>234</v>
      </c>
      <c r="Q126" s="74" t="s">
        <v>234</v>
      </c>
      <c r="R126" s="74" t="s">
        <v>234</v>
      </c>
      <c r="S126" s="74" t="s">
        <v>234</v>
      </c>
      <c r="T126" s="74">
        <v>0</v>
      </c>
      <c r="U126" s="74">
        <v>0</v>
      </c>
      <c r="V126" s="74">
        <v>0</v>
      </c>
      <c r="W126" s="74">
        <v>0</v>
      </c>
      <c r="X126" s="74">
        <v>0</v>
      </c>
      <c r="Y126" s="74">
        <v>0</v>
      </c>
      <c r="Z126" s="74">
        <v>0</v>
      </c>
      <c r="AA126" s="74">
        <v>0</v>
      </c>
      <c r="AB126" s="74" t="s">
        <v>234</v>
      </c>
      <c r="AC126" s="74" t="s">
        <v>234</v>
      </c>
      <c r="AD126" s="74">
        <v>0</v>
      </c>
      <c r="AE126" s="74">
        <v>0</v>
      </c>
      <c r="AF126" s="74">
        <v>0</v>
      </c>
      <c r="AG126" s="74">
        <v>0</v>
      </c>
      <c r="AH126" s="74" t="s">
        <v>234</v>
      </c>
      <c r="AI126" s="74" t="s">
        <v>234</v>
      </c>
      <c r="AJ126" s="74" t="s">
        <v>234</v>
      </c>
      <c r="AK126" s="74" t="s">
        <v>234</v>
      </c>
      <c r="AL126" s="74" t="s">
        <v>234</v>
      </c>
      <c r="AM126" s="74" t="s">
        <v>234</v>
      </c>
      <c r="AN126" s="87">
        <v>0</v>
      </c>
      <c r="AO126" s="87">
        <v>0</v>
      </c>
      <c r="AP126" s="87">
        <v>0</v>
      </c>
      <c r="AQ126" s="87">
        <v>0</v>
      </c>
      <c r="AR126" s="87">
        <v>0</v>
      </c>
      <c r="AS126" s="87">
        <v>0</v>
      </c>
      <c r="AT126" s="87">
        <v>0</v>
      </c>
      <c r="AU126" s="87">
        <v>0</v>
      </c>
      <c r="AV126" s="87">
        <v>0</v>
      </c>
      <c r="AW126" s="87">
        <v>0</v>
      </c>
      <c r="AX126" s="87">
        <v>0</v>
      </c>
      <c r="AY126" s="87">
        <v>0</v>
      </c>
    </row>
    <row r="127" spans="1:51" ht="47.25" x14ac:dyDescent="0.2">
      <c r="A127" s="60" t="s">
        <v>84</v>
      </c>
      <c r="B127" s="61" t="s">
        <v>334</v>
      </c>
      <c r="C127" s="28" t="s">
        <v>335</v>
      </c>
      <c r="D127" s="74">
        <v>0</v>
      </c>
      <c r="E127" s="74">
        <v>0</v>
      </c>
      <c r="F127" s="74">
        <v>0</v>
      </c>
      <c r="G127" s="74">
        <v>0</v>
      </c>
      <c r="H127" s="74">
        <v>0</v>
      </c>
      <c r="I127" s="74">
        <v>0</v>
      </c>
      <c r="J127" s="74">
        <v>0</v>
      </c>
      <c r="K127" s="74">
        <v>0</v>
      </c>
      <c r="L127" s="74" t="s">
        <v>234</v>
      </c>
      <c r="M127" s="74" t="s">
        <v>234</v>
      </c>
      <c r="N127" s="74" t="s">
        <v>234</v>
      </c>
      <c r="O127" s="74" t="s">
        <v>234</v>
      </c>
      <c r="P127" s="74" t="s">
        <v>234</v>
      </c>
      <c r="Q127" s="74" t="s">
        <v>234</v>
      </c>
      <c r="R127" s="74" t="s">
        <v>234</v>
      </c>
      <c r="S127" s="74" t="s">
        <v>234</v>
      </c>
      <c r="T127" s="74">
        <v>0</v>
      </c>
      <c r="U127" s="74">
        <v>0</v>
      </c>
      <c r="V127" s="74">
        <v>0</v>
      </c>
      <c r="W127" s="74">
        <v>0</v>
      </c>
      <c r="X127" s="74">
        <v>0</v>
      </c>
      <c r="Y127" s="74">
        <v>0</v>
      </c>
      <c r="Z127" s="74">
        <v>0</v>
      </c>
      <c r="AA127" s="74">
        <v>0</v>
      </c>
      <c r="AB127" s="74" t="s">
        <v>234</v>
      </c>
      <c r="AC127" s="74" t="s">
        <v>234</v>
      </c>
      <c r="AD127" s="74">
        <v>0</v>
      </c>
      <c r="AE127" s="74">
        <v>0</v>
      </c>
      <c r="AF127" s="74">
        <v>0</v>
      </c>
      <c r="AG127" s="74">
        <v>0</v>
      </c>
      <c r="AH127" s="74" t="s">
        <v>234</v>
      </c>
      <c r="AI127" s="74" t="s">
        <v>234</v>
      </c>
      <c r="AJ127" s="74" t="s">
        <v>234</v>
      </c>
      <c r="AK127" s="74" t="s">
        <v>234</v>
      </c>
      <c r="AL127" s="74" t="s">
        <v>234</v>
      </c>
      <c r="AM127" s="74" t="s">
        <v>234</v>
      </c>
      <c r="AN127" s="87">
        <v>0</v>
      </c>
      <c r="AO127" s="87">
        <v>0</v>
      </c>
      <c r="AP127" s="87">
        <v>0</v>
      </c>
      <c r="AQ127" s="87">
        <v>0</v>
      </c>
      <c r="AR127" s="87">
        <v>0</v>
      </c>
      <c r="AS127" s="87">
        <v>0</v>
      </c>
      <c r="AT127" s="87">
        <v>0</v>
      </c>
      <c r="AU127" s="87">
        <v>0</v>
      </c>
      <c r="AV127" s="87">
        <v>0</v>
      </c>
      <c r="AW127" s="87">
        <v>0</v>
      </c>
      <c r="AX127" s="87">
        <v>0</v>
      </c>
      <c r="AY127" s="87">
        <v>0</v>
      </c>
    </row>
    <row r="128" spans="1:51" ht="31.5" x14ac:dyDescent="0.2">
      <c r="A128" s="60" t="s">
        <v>84</v>
      </c>
      <c r="B128" s="61" t="s">
        <v>336</v>
      </c>
      <c r="C128" s="28" t="s">
        <v>337</v>
      </c>
      <c r="D128" s="74">
        <v>0</v>
      </c>
      <c r="E128" s="74">
        <v>0</v>
      </c>
      <c r="F128" s="74">
        <v>0</v>
      </c>
      <c r="G128" s="74">
        <v>0</v>
      </c>
      <c r="H128" s="74">
        <v>0</v>
      </c>
      <c r="I128" s="74">
        <v>0</v>
      </c>
      <c r="J128" s="74">
        <v>0</v>
      </c>
      <c r="K128" s="74">
        <v>0</v>
      </c>
      <c r="L128" s="74" t="s">
        <v>234</v>
      </c>
      <c r="M128" s="74" t="s">
        <v>234</v>
      </c>
      <c r="N128" s="74" t="s">
        <v>234</v>
      </c>
      <c r="O128" s="74" t="s">
        <v>234</v>
      </c>
      <c r="P128" s="74" t="s">
        <v>234</v>
      </c>
      <c r="Q128" s="74" t="s">
        <v>234</v>
      </c>
      <c r="R128" s="74" t="s">
        <v>234</v>
      </c>
      <c r="S128" s="74" t="s">
        <v>234</v>
      </c>
      <c r="T128" s="74">
        <v>0</v>
      </c>
      <c r="U128" s="74">
        <v>0</v>
      </c>
      <c r="V128" s="74">
        <v>0</v>
      </c>
      <c r="W128" s="74">
        <v>0</v>
      </c>
      <c r="X128" s="74">
        <v>0</v>
      </c>
      <c r="Y128" s="74">
        <v>0</v>
      </c>
      <c r="Z128" s="74">
        <v>0</v>
      </c>
      <c r="AA128" s="74">
        <v>0</v>
      </c>
      <c r="AB128" s="74" t="s">
        <v>234</v>
      </c>
      <c r="AC128" s="74" t="s">
        <v>234</v>
      </c>
      <c r="AD128" s="74">
        <v>0</v>
      </c>
      <c r="AE128" s="74">
        <v>0</v>
      </c>
      <c r="AF128" s="74">
        <v>0</v>
      </c>
      <c r="AG128" s="74">
        <v>0</v>
      </c>
      <c r="AH128" s="74" t="s">
        <v>234</v>
      </c>
      <c r="AI128" s="74" t="s">
        <v>234</v>
      </c>
      <c r="AJ128" s="74" t="s">
        <v>234</v>
      </c>
      <c r="AK128" s="74" t="s">
        <v>234</v>
      </c>
      <c r="AL128" s="74" t="s">
        <v>234</v>
      </c>
      <c r="AM128" s="74" t="s">
        <v>234</v>
      </c>
      <c r="AN128" s="87">
        <v>0</v>
      </c>
      <c r="AO128" s="87">
        <v>0</v>
      </c>
      <c r="AP128" s="87">
        <v>0</v>
      </c>
      <c r="AQ128" s="87">
        <v>0</v>
      </c>
      <c r="AR128" s="87">
        <v>0</v>
      </c>
      <c r="AS128" s="87">
        <v>0</v>
      </c>
      <c r="AT128" s="87">
        <v>0</v>
      </c>
      <c r="AU128" s="87">
        <v>0</v>
      </c>
      <c r="AV128" s="87">
        <v>0</v>
      </c>
      <c r="AW128" s="87">
        <v>0</v>
      </c>
      <c r="AX128" s="87">
        <v>0</v>
      </c>
      <c r="AY128" s="87">
        <v>0</v>
      </c>
    </row>
    <row r="129" spans="1:51" ht="31.5" x14ac:dyDescent="0.2">
      <c r="A129" s="60" t="s">
        <v>84</v>
      </c>
      <c r="B129" s="61" t="s">
        <v>338</v>
      </c>
      <c r="C129" s="28" t="s">
        <v>339</v>
      </c>
      <c r="D129" s="74">
        <v>0</v>
      </c>
      <c r="E129" s="74">
        <v>0</v>
      </c>
      <c r="F129" s="74">
        <v>0</v>
      </c>
      <c r="G129" s="74">
        <v>0</v>
      </c>
      <c r="H129" s="74">
        <v>0</v>
      </c>
      <c r="I129" s="74">
        <v>0</v>
      </c>
      <c r="J129" s="74">
        <v>0</v>
      </c>
      <c r="K129" s="74">
        <v>0</v>
      </c>
      <c r="L129" s="74" t="s">
        <v>234</v>
      </c>
      <c r="M129" s="74" t="s">
        <v>234</v>
      </c>
      <c r="N129" s="74" t="s">
        <v>234</v>
      </c>
      <c r="O129" s="74" t="s">
        <v>234</v>
      </c>
      <c r="P129" s="74" t="s">
        <v>234</v>
      </c>
      <c r="Q129" s="74" t="s">
        <v>234</v>
      </c>
      <c r="R129" s="74" t="s">
        <v>234</v>
      </c>
      <c r="S129" s="74" t="s">
        <v>234</v>
      </c>
      <c r="T129" s="74">
        <v>0</v>
      </c>
      <c r="U129" s="74">
        <v>0</v>
      </c>
      <c r="V129" s="74">
        <v>0</v>
      </c>
      <c r="W129" s="74">
        <v>0</v>
      </c>
      <c r="X129" s="74">
        <v>0</v>
      </c>
      <c r="Y129" s="74">
        <v>0</v>
      </c>
      <c r="Z129" s="74">
        <v>0</v>
      </c>
      <c r="AA129" s="74">
        <v>0</v>
      </c>
      <c r="AB129" s="74" t="s">
        <v>234</v>
      </c>
      <c r="AC129" s="74" t="s">
        <v>234</v>
      </c>
      <c r="AD129" s="74">
        <v>0</v>
      </c>
      <c r="AE129" s="74">
        <v>0</v>
      </c>
      <c r="AF129" s="74">
        <v>0</v>
      </c>
      <c r="AG129" s="74">
        <v>0</v>
      </c>
      <c r="AH129" s="74" t="s">
        <v>234</v>
      </c>
      <c r="AI129" s="74" t="s">
        <v>234</v>
      </c>
      <c r="AJ129" s="74" t="s">
        <v>234</v>
      </c>
      <c r="AK129" s="74" t="s">
        <v>234</v>
      </c>
      <c r="AL129" s="74" t="s">
        <v>234</v>
      </c>
      <c r="AM129" s="74" t="s">
        <v>234</v>
      </c>
      <c r="AN129" s="87">
        <v>0</v>
      </c>
      <c r="AO129" s="87">
        <v>0</v>
      </c>
      <c r="AP129" s="87">
        <v>0</v>
      </c>
      <c r="AQ129" s="87">
        <v>0</v>
      </c>
      <c r="AR129" s="87">
        <v>0</v>
      </c>
      <c r="AS129" s="87">
        <v>0</v>
      </c>
      <c r="AT129" s="87">
        <v>0</v>
      </c>
      <c r="AU129" s="87">
        <v>0</v>
      </c>
      <c r="AV129" s="87">
        <v>0</v>
      </c>
      <c r="AW129" s="87">
        <v>0</v>
      </c>
      <c r="AX129" s="87">
        <v>0</v>
      </c>
      <c r="AY129" s="87">
        <v>0</v>
      </c>
    </row>
    <row r="130" spans="1:51" ht="47.25" x14ac:dyDescent="0.2">
      <c r="A130" s="60" t="s">
        <v>84</v>
      </c>
      <c r="B130" s="61" t="s">
        <v>200</v>
      </c>
      <c r="C130" s="28" t="s">
        <v>201</v>
      </c>
      <c r="D130" s="74">
        <v>0</v>
      </c>
      <c r="E130" s="74">
        <v>0</v>
      </c>
      <c r="F130" s="74">
        <v>0</v>
      </c>
      <c r="G130" s="74">
        <v>0</v>
      </c>
      <c r="H130" s="74">
        <v>0</v>
      </c>
      <c r="I130" s="74">
        <v>0</v>
      </c>
      <c r="J130" s="74">
        <v>0</v>
      </c>
      <c r="K130" s="74">
        <v>0</v>
      </c>
      <c r="L130" s="74" t="s">
        <v>234</v>
      </c>
      <c r="M130" s="74" t="s">
        <v>234</v>
      </c>
      <c r="N130" s="74" t="s">
        <v>234</v>
      </c>
      <c r="O130" s="74" t="s">
        <v>234</v>
      </c>
      <c r="P130" s="74" t="s">
        <v>234</v>
      </c>
      <c r="Q130" s="74" t="s">
        <v>234</v>
      </c>
      <c r="R130" s="74" t="s">
        <v>234</v>
      </c>
      <c r="S130" s="74" t="s">
        <v>234</v>
      </c>
      <c r="T130" s="74">
        <v>0</v>
      </c>
      <c r="U130" s="74">
        <v>0</v>
      </c>
      <c r="V130" s="74">
        <v>0</v>
      </c>
      <c r="W130" s="74">
        <v>0</v>
      </c>
      <c r="X130" s="74">
        <v>0</v>
      </c>
      <c r="Y130" s="74">
        <v>0</v>
      </c>
      <c r="Z130" s="74">
        <v>0</v>
      </c>
      <c r="AA130" s="74">
        <v>0</v>
      </c>
      <c r="AB130" s="74" t="s">
        <v>234</v>
      </c>
      <c r="AC130" s="74" t="s">
        <v>234</v>
      </c>
      <c r="AD130" s="74">
        <v>0</v>
      </c>
      <c r="AE130" s="74">
        <v>0</v>
      </c>
      <c r="AF130" s="74">
        <v>0</v>
      </c>
      <c r="AG130" s="74">
        <v>0</v>
      </c>
      <c r="AH130" s="74" t="s">
        <v>234</v>
      </c>
      <c r="AI130" s="74" t="s">
        <v>234</v>
      </c>
      <c r="AJ130" s="74" t="s">
        <v>234</v>
      </c>
      <c r="AK130" s="74" t="s">
        <v>234</v>
      </c>
      <c r="AL130" s="74" t="s">
        <v>234</v>
      </c>
      <c r="AM130" s="74" t="s">
        <v>234</v>
      </c>
      <c r="AN130" s="87">
        <v>0</v>
      </c>
      <c r="AO130" s="87">
        <v>0</v>
      </c>
      <c r="AP130" s="87">
        <v>0</v>
      </c>
      <c r="AQ130" s="87">
        <v>0</v>
      </c>
      <c r="AR130" s="87">
        <v>0</v>
      </c>
      <c r="AS130" s="87">
        <v>0</v>
      </c>
      <c r="AT130" s="87">
        <v>0</v>
      </c>
      <c r="AU130" s="87">
        <v>0</v>
      </c>
      <c r="AV130" s="87">
        <v>0</v>
      </c>
      <c r="AW130" s="87">
        <v>0</v>
      </c>
      <c r="AX130" s="87">
        <v>0</v>
      </c>
      <c r="AY130" s="87">
        <v>0</v>
      </c>
    </row>
    <row r="131" spans="1:51" s="58" customFormat="1" ht="31.5" x14ac:dyDescent="0.2">
      <c r="A131" s="60" t="s">
        <v>84</v>
      </c>
      <c r="B131" s="61" t="s">
        <v>202</v>
      </c>
      <c r="C131" s="28" t="s">
        <v>203</v>
      </c>
      <c r="D131" s="74">
        <v>0</v>
      </c>
      <c r="E131" s="74">
        <v>0</v>
      </c>
      <c r="F131" s="74">
        <v>0</v>
      </c>
      <c r="G131" s="74">
        <v>0</v>
      </c>
      <c r="H131" s="74">
        <v>0</v>
      </c>
      <c r="I131" s="74">
        <v>0</v>
      </c>
      <c r="J131" s="74">
        <v>0</v>
      </c>
      <c r="K131" s="74">
        <v>0</v>
      </c>
      <c r="L131" s="74" t="s">
        <v>234</v>
      </c>
      <c r="M131" s="74" t="s">
        <v>234</v>
      </c>
      <c r="N131" s="74" t="s">
        <v>234</v>
      </c>
      <c r="O131" s="74" t="s">
        <v>234</v>
      </c>
      <c r="P131" s="74" t="s">
        <v>234</v>
      </c>
      <c r="Q131" s="74" t="s">
        <v>234</v>
      </c>
      <c r="R131" s="74" t="s">
        <v>234</v>
      </c>
      <c r="S131" s="74" t="s">
        <v>234</v>
      </c>
      <c r="T131" s="74">
        <v>0</v>
      </c>
      <c r="U131" s="74">
        <v>0</v>
      </c>
      <c r="V131" s="74">
        <v>0</v>
      </c>
      <c r="W131" s="74">
        <v>0</v>
      </c>
      <c r="X131" s="74">
        <v>0</v>
      </c>
      <c r="Y131" s="74">
        <v>0</v>
      </c>
      <c r="Z131" s="74">
        <v>0</v>
      </c>
      <c r="AA131" s="74">
        <v>0</v>
      </c>
      <c r="AB131" s="74" t="s">
        <v>234</v>
      </c>
      <c r="AC131" s="74" t="s">
        <v>234</v>
      </c>
      <c r="AD131" s="74">
        <v>0</v>
      </c>
      <c r="AE131" s="74">
        <v>0</v>
      </c>
      <c r="AF131" s="74">
        <v>0</v>
      </c>
      <c r="AG131" s="74">
        <v>0</v>
      </c>
      <c r="AH131" s="74" t="s">
        <v>234</v>
      </c>
      <c r="AI131" s="74" t="s">
        <v>234</v>
      </c>
      <c r="AJ131" s="74" t="s">
        <v>234</v>
      </c>
      <c r="AK131" s="74" t="s">
        <v>234</v>
      </c>
      <c r="AL131" s="74" t="s">
        <v>234</v>
      </c>
      <c r="AM131" s="74" t="s">
        <v>234</v>
      </c>
      <c r="AN131" s="87">
        <v>0</v>
      </c>
      <c r="AO131" s="87">
        <v>0</v>
      </c>
      <c r="AP131" s="87">
        <v>0</v>
      </c>
      <c r="AQ131" s="87">
        <v>0</v>
      </c>
      <c r="AR131" s="87">
        <v>0</v>
      </c>
      <c r="AS131" s="87">
        <v>0</v>
      </c>
      <c r="AT131" s="87">
        <v>0</v>
      </c>
      <c r="AU131" s="87">
        <v>0</v>
      </c>
      <c r="AV131" s="87">
        <v>0</v>
      </c>
      <c r="AW131" s="87">
        <v>0</v>
      </c>
      <c r="AX131" s="87">
        <v>0</v>
      </c>
      <c r="AY131" s="87">
        <v>0</v>
      </c>
    </row>
    <row r="132" spans="1:51" s="63" customFormat="1" ht="31.5" x14ac:dyDescent="0.25">
      <c r="A132" s="60" t="s">
        <v>84</v>
      </c>
      <c r="B132" s="62" t="s">
        <v>204</v>
      </c>
      <c r="C132" s="59" t="s">
        <v>205</v>
      </c>
      <c r="D132" s="74">
        <v>0</v>
      </c>
      <c r="E132" s="74">
        <v>0</v>
      </c>
      <c r="F132" s="74">
        <v>0</v>
      </c>
      <c r="G132" s="74">
        <v>0</v>
      </c>
      <c r="H132" s="74">
        <v>0</v>
      </c>
      <c r="I132" s="74">
        <v>0</v>
      </c>
      <c r="J132" s="74">
        <v>0</v>
      </c>
      <c r="K132" s="74">
        <v>0</v>
      </c>
      <c r="L132" s="74" t="s">
        <v>234</v>
      </c>
      <c r="M132" s="74" t="s">
        <v>234</v>
      </c>
      <c r="N132" s="74" t="s">
        <v>234</v>
      </c>
      <c r="O132" s="74" t="s">
        <v>234</v>
      </c>
      <c r="P132" s="74" t="s">
        <v>234</v>
      </c>
      <c r="Q132" s="74" t="s">
        <v>234</v>
      </c>
      <c r="R132" s="74" t="s">
        <v>234</v>
      </c>
      <c r="S132" s="74" t="s">
        <v>234</v>
      </c>
      <c r="T132" s="74">
        <v>0</v>
      </c>
      <c r="U132" s="74">
        <v>0</v>
      </c>
      <c r="V132" s="74">
        <v>0</v>
      </c>
      <c r="W132" s="74">
        <v>0</v>
      </c>
      <c r="X132" s="74">
        <v>0</v>
      </c>
      <c r="Y132" s="74">
        <v>0</v>
      </c>
      <c r="Z132" s="74">
        <v>0</v>
      </c>
      <c r="AA132" s="74">
        <v>0</v>
      </c>
      <c r="AB132" s="74" t="s">
        <v>234</v>
      </c>
      <c r="AC132" s="74" t="s">
        <v>234</v>
      </c>
      <c r="AD132" s="74">
        <v>0</v>
      </c>
      <c r="AE132" s="74">
        <v>0</v>
      </c>
      <c r="AF132" s="74">
        <v>0</v>
      </c>
      <c r="AG132" s="74">
        <v>0</v>
      </c>
      <c r="AH132" s="74" t="s">
        <v>234</v>
      </c>
      <c r="AI132" s="74" t="s">
        <v>234</v>
      </c>
      <c r="AJ132" s="74" t="s">
        <v>234</v>
      </c>
      <c r="AK132" s="74" t="s">
        <v>234</v>
      </c>
      <c r="AL132" s="74" t="s">
        <v>234</v>
      </c>
      <c r="AM132" s="74" t="s">
        <v>234</v>
      </c>
      <c r="AN132" s="87">
        <v>0</v>
      </c>
      <c r="AO132" s="87">
        <v>0</v>
      </c>
      <c r="AP132" s="87">
        <v>0</v>
      </c>
      <c r="AQ132" s="87">
        <v>0</v>
      </c>
      <c r="AR132" s="87">
        <v>0</v>
      </c>
      <c r="AS132" s="87">
        <v>0</v>
      </c>
      <c r="AT132" s="87">
        <v>0</v>
      </c>
      <c r="AU132" s="87">
        <v>0</v>
      </c>
      <c r="AV132" s="87">
        <v>0</v>
      </c>
      <c r="AW132" s="87">
        <v>0</v>
      </c>
      <c r="AX132" s="87">
        <v>0</v>
      </c>
      <c r="AY132" s="87">
        <v>0</v>
      </c>
    </row>
    <row r="133" spans="1:51" s="63" customFormat="1" ht="47.25" x14ac:dyDescent="0.25">
      <c r="A133" s="59" t="s">
        <v>84</v>
      </c>
      <c r="B133" s="62" t="s">
        <v>206</v>
      </c>
      <c r="C133" s="59" t="s">
        <v>207</v>
      </c>
      <c r="D133" s="74">
        <v>0</v>
      </c>
      <c r="E133" s="74">
        <v>0</v>
      </c>
      <c r="F133" s="74">
        <v>0</v>
      </c>
      <c r="G133" s="74">
        <v>0</v>
      </c>
      <c r="H133" s="74">
        <v>0</v>
      </c>
      <c r="I133" s="74">
        <v>0</v>
      </c>
      <c r="J133" s="74">
        <v>0</v>
      </c>
      <c r="K133" s="74">
        <v>0</v>
      </c>
      <c r="L133" s="74" t="s">
        <v>234</v>
      </c>
      <c r="M133" s="74" t="s">
        <v>234</v>
      </c>
      <c r="N133" s="74" t="s">
        <v>234</v>
      </c>
      <c r="O133" s="74" t="s">
        <v>234</v>
      </c>
      <c r="P133" s="74" t="s">
        <v>234</v>
      </c>
      <c r="Q133" s="74" t="s">
        <v>234</v>
      </c>
      <c r="R133" s="74" t="s">
        <v>234</v>
      </c>
      <c r="S133" s="74" t="s">
        <v>234</v>
      </c>
      <c r="T133" s="74">
        <v>0</v>
      </c>
      <c r="U133" s="74">
        <v>0</v>
      </c>
      <c r="V133" s="74">
        <v>0</v>
      </c>
      <c r="W133" s="74">
        <v>0</v>
      </c>
      <c r="X133" s="74">
        <v>0</v>
      </c>
      <c r="Y133" s="74">
        <v>0</v>
      </c>
      <c r="Z133" s="74">
        <v>0</v>
      </c>
      <c r="AA133" s="74">
        <v>0</v>
      </c>
      <c r="AB133" s="74" t="s">
        <v>234</v>
      </c>
      <c r="AC133" s="74" t="s">
        <v>234</v>
      </c>
      <c r="AD133" s="74">
        <v>0</v>
      </c>
      <c r="AE133" s="74">
        <v>0</v>
      </c>
      <c r="AF133" s="74">
        <v>0</v>
      </c>
      <c r="AG133" s="74">
        <v>0</v>
      </c>
      <c r="AH133" s="74" t="s">
        <v>234</v>
      </c>
      <c r="AI133" s="74" t="s">
        <v>234</v>
      </c>
      <c r="AJ133" s="74" t="s">
        <v>234</v>
      </c>
      <c r="AK133" s="74" t="s">
        <v>234</v>
      </c>
      <c r="AL133" s="74" t="s">
        <v>234</v>
      </c>
      <c r="AM133" s="74" t="s">
        <v>234</v>
      </c>
      <c r="AN133" s="87">
        <v>0</v>
      </c>
      <c r="AO133" s="87">
        <v>0</v>
      </c>
      <c r="AP133" s="87">
        <v>0</v>
      </c>
      <c r="AQ133" s="87">
        <v>0</v>
      </c>
      <c r="AR133" s="87">
        <v>0</v>
      </c>
      <c r="AS133" s="87">
        <v>0</v>
      </c>
      <c r="AT133" s="87">
        <v>0</v>
      </c>
      <c r="AU133" s="87">
        <v>0</v>
      </c>
      <c r="AV133" s="87">
        <v>0</v>
      </c>
      <c r="AW133" s="87">
        <v>0</v>
      </c>
      <c r="AX133" s="87">
        <v>0</v>
      </c>
      <c r="AY133" s="87">
        <v>0</v>
      </c>
    </row>
    <row r="134" spans="1:51" s="58" customFormat="1" ht="47.25" x14ac:dyDescent="0.2">
      <c r="A134" s="59" t="s">
        <v>84</v>
      </c>
      <c r="B134" s="62" t="s">
        <v>208</v>
      </c>
      <c r="C134" s="60" t="s">
        <v>209</v>
      </c>
      <c r="D134" s="74">
        <v>0</v>
      </c>
      <c r="E134" s="74">
        <v>0</v>
      </c>
      <c r="F134" s="74">
        <v>0</v>
      </c>
      <c r="G134" s="74">
        <v>0</v>
      </c>
      <c r="H134" s="74">
        <v>0</v>
      </c>
      <c r="I134" s="74">
        <v>0</v>
      </c>
      <c r="J134" s="74">
        <v>0</v>
      </c>
      <c r="K134" s="74">
        <v>0</v>
      </c>
      <c r="L134" s="74" t="s">
        <v>234</v>
      </c>
      <c r="M134" s="74" t="s">
        <v>234</v>
      </c>
      <c r="N134" s="74" t="s">
        <v>234</v>
      </c>
      <c r="O134" s="74" t="s">
        <v>234</v>
      </c>
      <c r="P134" s="74" t="s">
        <v>234</v>
      </c>
      <c r="Q134" s="74" t="s">
        <v>234</v>
      </c>
      <c r="R134" s="74" t="s">
        <v>234</v>
      </c>
      <c r="S134" s="74" t="s">
        <v>234</v>
      </c>
      <c r="T134" s="74">
        <v>0</v>
      </c>
      <c r="U134" s="74">
        <v>0</v>
      </c>
      <c r="V134" s="74">
        <v>0</v>
      </c>
      <c r="W134" s="74">
        <v>0</v>
      </c>
      <c r="X134" s="74">
        <v>0</v>
      </c>
      <c r="Y134" s="74">
        <v>0</v>
      </c>
      <c r="Z134" s="74">
        <v>0</v>
      </c>
      <c r="AA134" s="74">
        <v>0</v>
      </c>
      <c r="AB134" s="74" t="s">
        <v>234</v>
      </c>
      <c r="AC134" s="74" t="s">
        <v>234</v>
      </c>
      <c r="AD134" s="74">
        <v>0</v>
      </c>
      <c r="AE134" s="74">
        <v>0</v>
      </c>
      <c r="AF134" s="74">
        <v>0</v>
      </c>
      <c r="AG134" s="74">
        <v>0</v>
      </c>
      <c r="AH134" s="74" t="s">
        <v>234</v>
      </c>
      <c r="AI134" s="74" t="s">
        <v>234</v>
      </c>
      <c r="AJ134" s="74" t="s">
        <v>234</v>
      </c>
      <c r="AK134" s="74" t="s">
        <v>234</v>
      </c>
      <c r="AL134" s="74" t="s">
        <v>234</v>
      </c>
      <c r="AM134" s="74" t="s">
        <v>234</v>
      </c>
      <c r="AN134" s="87">
        <v>0</v>
      </c>
      <c r="AO134" s="87">
        <v>0</v>
      </c>
      <c r="AP134" s="87">
        <v>0</v>
      </c>
      <c r="AQ134" s="87">
        <v>0</v>
      </c>
      <c r="AR134" s="87">
        <v>0</v>
      </c>
      <c r="AS134" s="87">
        <v>0</v>
      </c>
      <c r="AT134" s="87">
        <v>0</v>
      </c>
      <c r="AU134" s="87">
        <v>0</v>
      </c>
      <c r="AV134" s="87">
        <v>0</v>
      </c>
      <c r="AW134" s="87">
        <v>0</v>
      </c>
      <c r="AX134" s="87">
        <v>0</v>
      </c>
      <c r="AY134" s="87">
        <v>0</v>
      </c>
    </row>
    <row r="135" spans="1:51" s="58" customFormat="1" ht="47.25" x14ac:dyDescent="0.2">
      <c r="A135" s="60" t="s">
        <v>84</v>
      </c>
      <c r="B135" s="62" t="s">
        <v>210</v>
      </c>
      <c r="C135" s="60" t="s">
        <v>211</v>
      </c>
      <c r="D135" s="74">
        <v>0</v>
      </c>
      <c r="E135" s="74">
        <v>0</v>
      </c>
      <c r="F135" s="74">
        <v>0</v>
      </c>
      <c r="G135" s="74">
        <v>0</v>
      </c>
      <c r="H135" s="74">
        <v>0</v>
      </c>
      <c r="I135" s="74">
        <v>0</v>
      </c>
      <c r="J135" s="74">
        <v>0</v>
      </c>
      <c r="K135" s="74">
        <v>0</v>
      </c>
      <c r="L135" s="74" t="s">
        <v>234</v>
      </c>
      <c r="M135" s="74" t="s">
        <v>234</v>
      </c>
      <c r="N135" s="74" t="s">
        <v>234</v>
      </c>
      <c r="O135" s="74" t="s">
        <v>234</v>
      </c>
      <c r="P135" s="74" t="s">
        <v>234</v>
      </c>
      <c r="Q135" s="74" t="s">
        <v>234</v>
      </c>
      <c r="R135" s="74" t="s">
        <v>234</v>
      </c>
      <c r="S135" s="74" t="s">
        <v>234</v>
      </c>
      <c r="T135" s="74">
        <v>0</v>
      </c>
      <c r="U135" s="74">
        <v>0</v>
      </c>
      <c r="V135" s="74">
        <v>0</v>
      </c>
      <c r="W135" s="74">
        <v>0</v>
      </c>
      <c r="X135" s="74">
        <v>0</v>
      </c>
      <c r="Y135" s="74">
        <v>0</v>
      </c>
      <c r="Z135" s="74">
        <v>0</v>
      </c>
      <c r="AA135" s="74">
        <v>0</v>
      </c>
      <c r="AB135" s="74" t="s">
        <v>234</v>
      </c>
      <c r="AC135" s="74" t="s">
        <v>234</v>
      </c>
      <c r="AD135" s="74">
        <v>0</v>
      </c>
      <c r="AE135" s="74">
        <v>0</v>
      </c>
      <c r="AF135" s="74">
        <v>0</v>
      </c>
      <c r="AG135" s="74">
        <v>0</v>
      </c>
      <c r="AH135" s="74" t="s">
        <v>234</v>
      </c>
      <c r="AI135" s="74" t="s">
        <v>234</v>
      </c>
      <c r="AJ135" s="74" t="s">
        <v>234</v>
      </c>
      <c r="AK135" s="74" t="s">
        <v>234</v>
      </c>
      <c r="AL135" s="74" t="s">
        <v>234</v>
      </c>
      <c r="AM135" s="74" t="s">
        <v>234</v>
      </c>
      <c r="AN135" s="87">
        <v>0</v>
      </c>
      <c r="AO135" s="87">
        <v>0</v>
      </c>
      <c r="AP135" s="87">
        <v>0</v>
      </c>
      <c r="AQ135" s="87">
        <v>0</v>
      </c>
      <c r="AR135" s="87">
        <v>0</v>
      </c>
      <c r="AS135" s="87">
        <v>0</v>
      </c>
      <c r="AT135" s="87">
        <v>0</v>
      </c>
      <c r="AU135" s="87">
        <v>0</v>
      </c>
      <c r="AV135" s="87">
        <v>0</v>
      </c>
      <c r="AW135" s="87">
        <v>0</v>
      </c>
      <c r="AX135" s="87">
        <v>0</v>
      </c>
      <c r="AY135" s="87">
        <v>0</v>
      </c>
    </row>
    <row r="136" spans="1:51" s="58" customFormat="1" ht="63" x14ac:dyDescent="0.2">
      <c r="A136" s="60" t="s">
        <v>84</v>
      </c>
      <c r="B136" s="62" t="s">
        <v>212</v>
      </c>
      <c r="C136" s="60" t="s">
        <v>213</v>
      </c>
      <c r="D136" s="74">
        <v>0</v>
      </c>
      <c r="E136" s="74">
        <v>0</v>
      </c>
      <c r="F136" s="74">
        <v>0</v>
      </c>
      <c r="G136" s="74">
        <v>0</v>
      </c>
      <c r="H136" s="74">
        <v>0</v>
      </c>
      <c r="I136" s="74">
        <v>0</v>
      </c>
      <c r="J136" s="74">
        <v>0</v>
      </c>
      <c r="K136" s="74">
        <v>0</v>
      </c>
      <c r="L136" s="74" t="s">
        <v>234</v>
      </c>
      <c r="M136" s="74" t="s">
        <v>234</v>
      </c>
      <c r="N136" s="74" t="s">
        <v>234</v>
      </c>
      <c r="O136" s="74" t="s">
        <v>234</v>
      </c>
      <c r="P136" s="74" t="s">
        <v>234</v>
      </c>
      <c r="Q136" s="74" t="s">
        <v>234</v>
      </c>
      <c r="R136" s="74" t="s">
        <v>234</v>
      </c>
      <c r="S136" s="74" t="s">
        <v>234</v>
      </c>
      <c r="T136" s="74">
        <v>0</v>
      </c>
      <c r="U136" s="74">
        <v>0</v>
      </c>
      <c r="V136" s="74">
        <v>0</v>
      </c>
      <c r="W136" s="74">
        <v>0</v>
      </c>
      <c r="X136" s="74">
        <v>0</v>
      </c>
      <c r="Y136" s="74">
        <v>0</v>
      </c>
      <c r="Z136" s="74">
        <v>0</v>
      </c>
      <c r="AA136" s="74">
        <v>0</v>
      </c>
      <c r="AB136" s="74" t="s">
        <v>234</v>
      </c>
      <c r="AC136" s="74" t="s">
        <v>234</v>
      </c>
      <c r="AD136" s="74">
        <v>0</v>
      </c>
      <c r="AE136" s="74">
        <v>0</v>
      </c>
      <c r="AF136" s="74">
        <v>0</v>
      </c>
      <c r="AG136" s="74">
        <v>0</v>
      </c>
      <c r="AH136" s="74" t="s">
        <v>234</v>
      </c>
      <c r="AI136" s="74" t="s">
        <v>234</v>
      </c>
      <c r="AJ136" s="74" t="s">
        <v>234</v>
      </c>
      <c r="AK136" s="74" t="s">
        <v>234</v>
      </c>
      <c r="AL136" s="74" t="s">
        <v>234</v>
      </c>
      <c r="AM136" s="74" t="s">
        <v>234</v>
      </c>
      <c r="AN136" s="87">
        <v>0</v>
      </c>
      <c r="AO136" s="87">
        <v>0</v>
      </c>
      <c r="AP136" s="87">
        <v>0</v>
      </c>
      <c r="AQ136" s="87">
        <v>0</v>
      </c>
      <c r="AR136" s="87">
        <v>0</v>
      </c>
      <c r="AS136" s="87">
        <v>0</v>
      </c>
      <c r="AT136" s="87">
        <v>0</v>
      </c>
      <c r="AU136" s="87">
        <v>0</v>
      </c>
      <c r="AV136" s="87">
        <v>0</v>
      </c>
      <c r="AW136" s="87">
        <v>0</v>
      </c>
      <c r="AX136" s="87">
        <v>0</v>
      </c>
      <c r="AY136" s="87">
        <v>0</v>
      </c>
    </row>
    <row r="137" spans="1:51" s="58" customFormat="1" ht="47.25" x14ac:dyDescent="0.2">
      <c r="A137" s="69" t="s">
        <v>84</v>
      </c>
      <c r="B137" s="70" t="s">
        <v>214</v>
      </c>
      <c r="C137" s="69" t="s">
        <v>215</v>
      </c>
      <c r="D137" s="74">
        <v>0</v>
      </c>
      <c r="E137" s="74">
        <v>0</v>
      </c>
      <c r="F137" s="74">
        <v>0</v>
      </c>
      <c r="G137" s="74">
        <v>0</v>
      </c>
      <c r="H137" s="74">
        <v>0</v>
      </c>
      <c r="I137" s="74">
        <v>0</v>
      </c>
      <c r="J137" s="74">
        <v>0</v>
      </c>
      <c r="K137" s="74">
        <v>0</v>
      </c>
      <c r="L137" s="74" t="s">
        <v>234</v>
      </c>
      <c r="M137" s="74" t="s">
        <v>234</v>
      </c>
      <c r="N137" s="74" t="s">
        <v>234</v>
      </c>
      <c r="O137" s="74" t="s">
        <v>234</v>
      </c>
      <c r="P137" s="74" t="s">
        <v>234</v>
      </c>
      <c r="Q137" s="74" t="s">
        <v>234</v>
      </c>
      <c r="R137" s="74" t="s">
        <v>234</v>
      </c>
      <c r="S137" s="74" t="s">
        <v>234</v>
      </c>
      <c r="T137" s="74">
        <v>0</v>
      </c>
      <c r="U137" s="74">
        <v>0</v>
      </c>
      <c r="V137" s="74">
        <v>0</v>
      </c>
      <c r="W137" s="74">
        <v>0</v>
      </c>
      <c r="X137" s="74">
        <v>0</v>
      </c>
      <c r="Y137" s="74">
        <v>0</v>
      </c>
      <c r="Z137" s="74">
        <v>0</v>
      </c>
      <c r="AA137" s="74">
        <v>0</v>
      </c>
      <c r="AB137" s="74" t="s">
        <v>234</v>
      </c>
      <c r="AC137" s="74" t="s">
        <v>234</v>
      </c>
      <c r="AD137" s="74">
        <v>0</v>
      </c>
      <c r="AE137" s="74">
        <v>0</v>
      </c>
      <c r="AF137" s="74">
        <v>0</v>
      </c>
      <c r="AG137" s="74">
        <v>0</v>
      </c>
      <c r="AH137" s="74" t="s">
        <v>234</v>
      </c>
      <c r="AI137" s="74" t="s">
        <v>234</v>
      </c>
      <c r="AJ137" s="74" t="s">
        <v>234</v>
      </c>
      <c r="AK137" s="74" t="s">
        <v>234</v>
      </c>
      <c r="AL137" s="74" t="s">
        <v>234</v>
      </c>
      <c r="AM137" s="74" t="s">
        <v>234</v>
      </c>
      <c r="AN137" s="87">
        <v>0</v>
      </c>
      <c r="AO137" s="87">
        <v>0</v>
      </c>
      <c r="AP137" s="87">
        <v>0</v>
      </c>
      <c r="AQ137" s="87">
        <v>0</v>
      </c>
      <c r="AR137" s="87">
        <v>0</v>
      </c>
      <c r="AS137" s="87">
        <v>0</v>
      </c>
      <c r="AT137" s="87">
        <v>0</v>
      </c>
      <c r="AU137" s="87">
        <v>0</v>
      </c>
      <c r="AV137" s="87">
        <v>0</v>
      </c>
      <c r="AW137" s="87">
        <v>0</v>
      </c>
      <c r="AX137" s="87">
        <v>0</v>
      </c>
      <c r="AY137" s="87">
        <v>0</v>
      </c>
    </row>
    <row r="138" spans="1:51" s="58" customFormat="1" ht="31.5" x14ac:dyDescent="0.2">
      <c r="A138" s="69" t="s">
        <v>84</v>
      </c>
      <c r="B138" s="70" t="s">
        <v>216</v>
      </c>
      <c r="C138" s="69" t="s">
        <v>217</v>
      </c>
      <c r="D138" s="74">
        <v>0</v>
      </c>
      <c r="E138" s="74">
        <v>0</v>
      </c>
      <c r="F138" s="74">
        <v>0</v>
      </c>
      <c r="G138" s="74">
        <v>0</v>
      </c>
      <c r="H138" s="74">
        <v>0</v>
      </c>
      <c r="I138" s="74">
        <v>0</v>
      </c>
      <c r="J138" s="74">
        <v>0</v>
      </c>
      <c r="K138" s="74">
        <v>0</v>
      </c>
      <c r="L138" s="74" t="s">
        <v>234</v>
      </c>
      <c r="M138" s="74" t="s">
        <v>234</v>
      </c>
      <c r="N138" s="74" t="s">
        <v>234</v>
      </c>
      <c r="O138" s="74" t="s">
        <v>234</v>
      </c>
      <c r="P138" s="74" t="s">
        <v>234</v>
      </c>
      <c r="Q138" s="74" t="s">
        <v>234</v>
      </c>
      <c r="R138" s="74" t="s">
        <v>234</v>
      </c>
      <c r="S138" s="74" t="s">
        <v>234</v>
      </c>
      <c r="T138" s="74">
        <v>0</v>
      </c>
      <c r="U138" s="74">
        <v>0</v>
      </c>
      <c r="V138" s="74">
        <v>0</v>
      </c>
      <c r="W138" s="74">
        <v>0</v>
      </c>
      <c r="X138" s="74">
        <v>0</v>
      </c>
      <c r="Y138" s="74">
        <v>0</v>
      </c>
      <c r="Z138" s="74">
        <v>0</v>
      </c>
      <c r="AA138" s="74">
        <v>0</v>
      </c>
      <c r="AB138" s="74" t="s">
        <v>234</v>
      </c>
      <c r="AC138" s="74" t="s">
        <v>234</v>
      </c>
      <c r="AD138" s="74">
        <v>0</v>
      </c>
      <c r="AE138" s="74">
        <v>0</v>
      </c>
      <c r="AF138" s="74">
        <v>0</v>
      </c>
      <c r="AG138" s="74">
        <v>0</v>
      </c>
      <c r="AH138" s="74" t="s">
        <v>234</v>
      </c>
      <c r="AI138" s="74" t="s">
        <v>234</v>
      </c>
      <c r="AJ138" s="74" t="s">
        <v>234</v>
      </c>
      <c r="AK138" s="74" t="s">
        <v>234</v>
      </c>
      <c r="AL138" s="74" t="s">
        <v>234</v>
      </c>
      <c r="AM138" s="74" t="s">
        <v>234</v>
      </c>
      <c r="AN138" s="87">
        <v>0</v>
      </c>
      <c r="AO138" s="87">
        <v>0</v>
      </c>
      <c r="AP138" s="87">
        <v>0</v>
      </c>
      <c r="AQ138" s="87">
        <v>0</v>
      </c>
      <c r="AR138" s="87">
        <v>0</v>
      </c>
      <c r="AS138" s="87">
        <v>0</v>
      </c>
      <c r="AT138" s="87">
        <v>0</v>
      </c>
      <c r="AU138" s="87">
        <v>0</v>
      </c>
      <c r="AV138" s="87">
        <v>0</v>
      </c>
      <c r="AW138" s="87">
        <v>0</v>
      </c>
      <c r="AX138" s="87">
        <v>0</v>
      </c>
      <c r="AY138" s="87">
        <v>0</v>
      </c>
    </row>
    <row r="139" spans="1:51" s="58" customFormat="1" ht="47.25" x14ac:dyDescent="0.2">
      <c r="A139" s="71" t="s">
        <v>84</v>
      </c>
      <c r="B139" s="19" t="s">
        <v>218</v>
      </c>
      <c r="C139" s="68" t="s">
        <v>219</v>
      </c>
      <c r="D139" s="74">
        <v>0</v>
      </c>
      <c r="E139" s="74">
        <v>0</v>
      </c>
      <c r="F139" s="74">
        <v>0</v>
      </c>
      <c r="G139" s="74">
        <v>0</v>
      </c>
      <c r="H139" s="74">
        <v>0</v>
      </c>
      <c r="I139" s="74">
        <v>0</v>
      </c>
      <c r="J139" s="74">
        <v>0</v>
      </c>
      <c r="K139" s="74">
        <v>0</v>
      </c>
      <c r="L139" s="74" t="s">
        <v>234</v>
      </c>
      <c r="M139" s="74" t="s">
        <v>234</v>
      </c>
      <c r="N139" s="74" t="s">
        <v>234</v>
      </c>
      <c r="O139" s="74" t="s">
        <v>234</v>
      </c>
      <c r="P139" s="74" t="s">
        <v>234</v>
      </c>
      <c r="Q139" s="74" t="s">
        <v>234</v>
      </c>
      <c r="R139" s="74" t="s">
        <v>234</v>
      </c>
      <c r="S139" s="74" t="s">
        <v>234</v>
      </c>
      <c r="T139" s="74">
        <v>0</v>
      </c>
      <c r="U139" s="74">
        <v>0</v>
      </c>
      <c r="V139" s="74">
        <v>0</v>
      </c>
      <c r="W139" s="74">
        <v>0</v>
      </c>
      <c r="X139" s="74">
        <v>0</v>
      </c>
      <c r="Y139" s="74">
        <v>0</v>
      </c>
      <c r="Z139" s="74">
        <v>0</v>
      </c>
      <c r="AA139" s="74">
        <v>0</v>
      </c>
      <c r="AB139" s="74" t="s">
        <v>234</v>
      </c>
      <c r="AC139" s="74" t="s">
        <v>234</v>
      </c>
      <c r="AD139" s="74">
        <v>0</v>
      </c>
      <c r="AE139" s="74">
        <v>0</v>
      </c>
      <c r="AF139" s="74">
        <v>0</v>
      </c>
      <c r="AG139" s="74">
        <v>0</v>
      </c>
      <c r="AH139" s="74" t="s">
        <v>234</v>
      </c>
      <c r="AI139" s="74" t="s">
        <v>234</v>
      </c>
      <c r="AJ139" s="74" t="s">
        <v>234</v>
      </c>
      <c r="AK139" s="74" t="s">
        <v>234</v>
      </c>
      <c r="AL139" s="74" t="s">
        <v>234</v>
      </c>
      <c r="AM139" s="74" t="s">
        <v>234</v>
      </c>
      <c r="AN139" s="87">
        <v>0</v>
      </c>
      <c r="AO139" s="87">
        <v>0</v>
      </c>
      <c r="AP139" s="87">
        <v>0</v>
      </c>
      <c r="AQ139" s="87">
        <v>0</v>
      </c>
      <c r="AR139" s="87">
        <v>0</v>
      </c>
      <c r="AS139" s="87">
        <v>0</v>
      </c>
      <c r="AT139" s="87">
        <v>0</v>
      </c>
      <c r="AU139" s="87">
        <v>0</v>
      </c>
      <c r="AV139" s="87">
        <v>0</v>
      </c>
      <c r="AW139" s="87">
        <v>0</v>
      </c>
      <c r="AX139" s="87">
        <v>0</v>
      </c>
      <c r="AY139" s="87">
        <v>0</v>
      </c>
    </row>
    <row r="140" spans="1:51" s="58" customFormat="1" ht="63" x14ac:dyDescent="0.2">
      <c r="A140" s="71" t="s">
        <v>84</v>
      </c>
      <c r="B140" s="19" t="s">
        <v>220</v>
      </c>
      <c r="C140" s="68" t="s">
        <v>221</v>
      </c>
      <c r="D140" s="74">
        <v>0</v>
      </c>
      <c r="E140" s="74">
        <v>0</v>
      </c>
      <c r="F140" s="74">
        <v>0</v>
      </c>
      <c r="G140" s="74">
        <v>0</v>
      </c>
      <c r="H140" s="74">
        <v>0</v>
      </c>
      <c r="I140" s="74">
        <v>0</v>
      </c>
      <c r="J140" s="74">
        <v>0</v>
      </c>
      <c r="K140" s="74">
        <v>0</v>
      </c>
      <c r="L140" s="74" t="s">
        <v>234</v>
      </c>
      <c r="M140" s="74" t="s">
        <v>234</v>
      </c>
      <c r="N140" s="74" t="s">
        <v>234</v>
      </c>
      <c r="O140" s="74" t="s">
        <v>234</v>
      </c>
      <c r="P140" s="74" t="s">
        <v>234</v>
      </c>
      <c r="Q140" s="74" t="s">
        <v>234</v>
      </c>
      <c r="R140" s="74" t="s">
        <v>234</v>
      </c>
      <c r="S140" s="74" t="s">
        <v>234</v>
      </c>
      <c r="T140" s="74">
        <v>0</v>
      </c>
      <c r="U140" s="74">
        <v>0</v>
      </c>
      <c r="V140" s="74">
        <v>0</v>
      </c>
      <c r="W140" s="74">
        <v>0</v>
      </c>
      <c r="X140" s="74">
        <v>0</v>
      </c>
      <c r="Y140" s="74">
        <v>0</v>
      </c>
      <c r="Z140" s="74">
        <v>0</v>
      </c>
      <c r="AA140" s="74">
        <v>0</v>
      </c>
      <c r="AB140" s="74" t="s">
        <v>234</v>
      </c>
      <c r="AC140" s="74" t="s">
        <v>234</v>
      </c>
      <c r="AD140" s="74">
        <v>0</v>
      </c>
      <c r="AE140" s="74">
        <v>0</v>
      </c>
      <c r="AF140" s="74">
        <v>0</v>
      </c>
      <c r="AG140" s="74">
        <v>0</v>
      </c>
      <c r="AH140" s="74" t="s">
        <v>234</v>
      </c>
      <c r="AI140" s="74" t="s">
        <v>234</v>
      </c>
      <c r="AJ140" s="74" t="s">
        <v>234</v>
      </c>
      <c r="AK140" s="74" t="s">
        <v>234</v>
      </c>
      <c r="AL140" s="74" t="s">
        <v>234</v>
      </c>
      <c r="AM140" s="74" t="s">
        <v>234</v>
      </c>
      <c r="AN140" s="87">
        <v>0</v>
      </c>
      <c r="AO140" s="87">
        <v>0</v>
      </c>
      <c r="AP140" s="87">
        <v>0</v>
      </c>
      <c r="AQ140" s="87">
        <v>0</v>
      </c>
      <c r="AR140" s="87">
        <v>0</v>
      </c>
      <c r="AS140" s="87">
        <v>0</v>
      </c>
      <c r="AT140" s="87">
        <v>0</v>
      </c>
      <c r="AU140" s="87">
        <v>0</v>
      </c>
      <c r="AV140" s="87">
        <v>0</v>
      </c>
      <c r="AW140" s="87">
        <v>0</v>
      </c>
      <c r="AX140" s="87">
        <v>0</v>
      </c>
      <c r="AY140" s="87">
        <v>0</v>
      </c>
    </row>
    <row r="141" spans="1:51" s="58" customFormat="1" ht="47.25" x14ac:dyDescent="0.2">
      <c r="A141" s="71" t="s">
        <v>84</v>
      </c>
      <c r="B141" s="19" t="s">
        <v>222</v>
      </c>
      <c r="C141" s="68" t="s">
        <v>223</v>
      </c>
      <c r="D141" s="74">
        <v>0</v>
      </c>
      <c r="E141" s="74">
        <v>0</v>
      </c>
      <c r="F141" s="74">
        <v>0</v>
      </c>
      <c r="G141" s="74">
        <v>0</v>
      </c>
      <c r="H141" s="74">
        <v>0</v>
      </c>
      <c r="I141" s="74">
        <v>0</v>
      </c>
      <c r="J141" s="74">
        <v>0</v>
      </c>
      <c r="K141" s="74">
        <v>0</v>
      </c>
      <c r="L141" s="74" t="s">
        <v>234</v>
      </c>
      <c r="M141" s="74" t="s">
        <v>234</v>
      </c>
      <c r="N141" s="74" t="s">
        <v>234</v>
      </c>
      <c r="O141" s="74" t="s">
        <v>234</v>
      </c>
      <c r="P141" s="74" t="s">
        <v>234</v>
      </c>
      <c r="Q141" s="74" t="s">
        <v>234</v>
      </c>
      <c r="R141" s="74" t="s">
        <v>234</v>
      </c>
      <c r="S141" s="74" t="s">
        <v>234</v>
      </c>
      <c r="T141" s="74">
        <v>0</v>
      </c>
      <c r="U141" s="74">
        <v>0</v>
      </c>
      <c r="V141" s="74">
        <v>0</v>
      </c>
      <c r="W141" s="74">
        <v>0</v>
      </c>
      <c r="X141" s="74">
        <v>0</v>
      </c>
      <c r="Y141" s="74">
        <v>0</v>
      </c>
      <c r="Z141" s="74">
        <v>0</v>
      </c>
      <c r="AA141" s="74">
        <v>0</v>
      </c>
      <c r="AB141" s="74" t="s">
        <v>234</v>
      </c>
      <c r="AC141" s="74" t="s">
        <v>234</v>
      </c>
      <c r="AD141" s="74">
        <v>0</v>
      </c>
      <c r="AE141" s="74">
        <v>0</v>
      </c>
      <c r="AF141" s="74">
        <v>0</v>
      </c>
      <c r="AG141" s="74">
        <v>0</v>
      </c>
      <c r="AH141" s="74" t="s">
        <v>234</v>
      </c>
      <c r="AI141" s="74" t="s">
        <v>234</v>
      </c>
      <c r="AJ141" s="74" t="s">
        <v>234</v>
      </c>
      <c r="AK141" s="74" t="s">
        <v>234</v>
      </c>
      <c r="AL141" s="74" t="s">
        <v>234</v>
      </c>
      <c r="AM141" s="74" t="s">
        <v>234</v>
      </c>
      <c r="AN141" s="87">
        <v>0</v>
      </c>
      <c r="AO141" s="87">
        <v>0</v>
      </c>
      <c r="AP141" s="87">
        <v>0</v>
      </c>
      <c r="AQ141" s="87">
        <v>0</v>
      </c>
      <c r="AR141" s="87">
        <v>0</v>
      </c>
      <c r="AS141" s="87">
        <v>0</v>
      </c>
      <c r="AT141" s="87">
        <v>0</v>
      </c>
      <c r="AU141" s="87">
        <v>0</v>
      </c>
      <c r="AV141" s="87">
        <v>0</v>
      </c>
      <c r="AW141" s="87">
        <v>0</v>
      </c>
      <c r="AX141" s="87">
        <v>0</v>
      </c>
      <c r="AY141" s="87">
        <v>0</v>
      </c>
    </row>
    <row r="142" spans="1:51" s="58" customFormat="1" ht="47.25" x14ac:dyDescent="0.2">
      <c r="A142" s="71" t="s">
        <v>84</v>
      </c>
      <c r="B142" s="19" t="s">
        <v>224</v>
      </c>
      <c r="C142" s="68" t="s">
        <v>225</v>
      </c>
      <c r="D142" s="74">
        <v>0</v>
      </c>
      <c r="E142" s="74">
        <v>0</v>
      </c>
      <c r="F142" s="74">
        <v>0</v>
      </c>
      <c r="G142" s="74">
        <v>0</v>
      </c>
      <c r="H142" s="74">
        <v>0</v>
      </c>
      <c r="I142" s="74">
        <v>0</v>
      </c>
      <c r="J142" s="74">
        <v>0</v>
      </c>
      <c r="K142" s="74">
        <v>0</v>
      </c>
      <c r="L142" s="74" t="s">
        <v>234</v>
      </c>
      <c r="M142" s="74" t="s">
        <v>234</v>
      </c>
      <c r="N142" s="74" t="s">
        <v>234</v>
      </c>
      <c r="O142" s="74" t="s">
        <v>234</v>
      </c>
      <c r="P142" s="74" t="s">
        <v>234</v>
      </c>
      <c r="Q142" s="74" t="s">
        <v>234</v>
      </c>
      <c r="R142" s="74" t="s">
        <v>234</v>
      </c>
      <c r="S142" s="74" t="s">
        <v>234</v>
      </c>
      <c r="T142" s="74">
        <v>0</v>
      </c>
      <c r="U142" s="74">
        <v>0</v>
      </c>
      <c r="V142" s="74">
        <v>0</v>
      </c>
      <c r="W142" s="74">
        <v>0</v>
      </c>
      <c r="X142" s="74">
        <v>0</v>
      </c>
      <c r="Y142" s="74">
        <v>0</v>
      </c>
      <c r="Z142" s="74">
        <v>0</v>
      </c>
      <c r="AA142" s="74">
        <v>0</v>
      </c>
      <c r="AB142" s="74" t="s">
        <v>234</v>
      </c>
      <c r="AC142" s="74" t="s">
        <v>234</v>
      </c>
      <c r="AD142" s="74">
        <v>0</v>
      </c>
      <c r="AE142" s="74">
        <v>0</v>
      </c>
      <c r="AF142" s="74">
        <v>0</v>
      </c>
      <c r="AG142" s="74">
        <v>0</v>
      </c>
      <c r="AH142" s="74" t="s">
        <v>234</v>
      </c>
      <c r="AI142" s="74" t="s">
        <v>234</v>
      </c>
      <c r="AJ142" s="74" t="s">
        <v>234</v>
      </c>
      <c r="AK142" s="74" t="s">
        <v>234</v>
      </c>
      <c r="AL142" s="74" t="s">
        <v>234</v>
      </c>
      <c r="AM142" s="74" t="s">
        <v>234</v>
      </c>
      <c r="AN142" s="87">
        <v>0</v>
      </c>
      <c r="AO142" s="87">
        <v>0</v>
      </c>
      <c r="AP142" s="87">
        <v>0</v>
      </c>
      <c r="AQ142" s="87">
        <v>0</v>
      </c>
      <c r="AR142" s="87">
        <v>0</v>
      </c>
      <c r="AS142" s="87">
        <v>0</v>
      </c>
      <c r="AT142" s="87">
        <v>0</v>
      </c>
      <c r="AU142" s="87">
        <v>0</v>
      </c>
      <c r="AV142" s="87">
        <v>0</v>
      </c>
      <c r="AW142" s="87">
        <v>0</v>
      </c>
      <c r="AX142" s="87">
        <v>0</v>
      </c>
      <c r="AY142" s="87">
        <v>0</v>
      </c>
    </row>
    <row r="143" spans="1:51" s="58" customFormat="1" ht="47.25" x14ac:dyDescent="0.2">
      <c r="A143" s="71" t="s">
        <v>84</v>
      </c>
      <c r="B143" s="19" t="s">
        <v>226</v>
      </c>
      <c r="C143" s="68" t="s">
        <v>227</v>
      </c>
      <c r="D143" s="74">
        <v>0</v>
      </c>
      <c r="E143" s="74">
        <v>0</v>
      </c>
      <c r="F143" s="74">
        <v>0</v>
      </c>
      <c r="G143" s="74">
        <v>0</v>
      </c>
      <c r="H143" s="74">
        <v>0</v>
      </c>
      <c r="I143" s="74">
        <v>0</v>
      </c>
      <c r="J143" s="74">
        <v>0</v>
      </c>
      <c r="K143" s="74">
        <v>0</v>
      </c>
      <c r="L143" s="74" t="s">
        <v>234</v>
      </c>
      <c r="M143" s="74" t="s">
        <v>234</v>
      </c>
      <c r="N143" s="74" t="s">
        <v>234</v>
      </c>
      <c r="O143" s="74" t="s">
        <v>234</v>
      </c>
      <c r="P143" s="74" t="s">
        <v>234</v>
      </c>
      <c r="Q143" s="74" t="s">
        <v>234</v>
      </c>
      <c r="R143" s="74" t="s">
        <v>234</v>
      </c>
      <c r="S143" s="74" t="s">
        <v>234</v>
      </c>
      <c r="T143" s="74">
        <v>0</v>
      </c>
      <c r="U143" s="74">
        <v>0</v>
      </c>
      <c r="V143" s="74">
        <v>0</v>
      </c>
      <c r="W143" s="74">
        <v>0</v>
      </c>
      <c r="X143" s="74">
        <v>0</v>
      </c>
      <c r="Y143" s="74">
        <v>0</v>
      </c>
      <c r="Z143" s="74">
        <v>0</v>
      </c>
      <c r="AA143" s="74">
        <v>0</v>
      </c>
      <c r="AB143" s="74" t="s">
        <v>234</v>
      </c>
      <c r="AC143" s="74" t="s">
        <v>234</v>
      </c>
      <c r="AD143" s="74">
        <v>0</v>
      </c>
      <c r="AE143" s="74">
        <v>0</v>
      </c>
      <c r="AF143" s="74">
        <v>0</v>
      </c>
      <c r="AG143" s="74">
        <v>0</v>
      </c>
      <c r="AH143" s="74" t="s">
        <v>234</v>
      </c>
      <c r="AI143" s="74" t="s">
        <v>234</v>
      </c>
      <c r="AJ143" s="74" t="s">
        <v>234</v>
      </c>
      <c r="AK143" s="74" t="s">
        <v>234</v>
      </c>
      <c r="AL143" s="74" t="s">
        <v>234</v>
      </c>
      <c r="AM143" s="74" t="s">
        <v>234</v>
      </c>
      <c r="AN143" s="87">
        <v>0</v>
      </c>
      <c r="AO143" s="87">
        <v>0</v>
      </c>
      <c r="AP143" s="87">
        <v>0</v>
      </c>
      <c r="AQ143" s="87">
        <v>0</v>
      </c>
      <c r="AR143" s="87">
        <v>0</v>
      </c>
      <c r="AS143" s="87">
        <v>0</v>
      </c>
      <c r="AT143" s="87">
        <v>0</v>
      </c>
      <c r="AU143" s="87">
        <v>0</v>
      </c>
      <c r="AV143" s="87">
        <v>20.65</v>
      </c>
      <c r="AW143" s="87">
        <v>0</v>
      </c>
      <c r="AX143" s="87">
        <v>0</v>
      </c>
      <c r="AY143" s="87">
        <v>0</v>
      </c>
    </row>
    <row r="144" spans="1:51" s="58" customFormat="1" ht="63" x14ac:dyDescent="0.2">
      <c r="A144" s="71" t="s">
        <v>84</v>
      </c>
      <c r="B144" s="19" t="s">
        <v>228</v>
      </c>
      <c r="C144" s="68" t="s">
        <v>229</v>
      </c>
      <c r="D144" s="74">
        <v>0</v>
      </c>
      <c r="E144" s="74">
        <v>0</v>
      </c>
      <c r="F144" s="74">
        <v>0</v>
      </c>
      <c r="G144" s="74">
        <v>0</v>
      </c>
      <c r="H144" s="74">
        <v>0</v>
      </c>
      <c r="I144" s="74">
        <v>0</v>
      </c>
      <c r="J144" s="74">
        <v>0</v>
      </c>
      <c r="K144" s="74">
        <v>0</v>
      </c>
      <c r="L144" s="74" t="s">
        <v>234</v>
      </c>
      <c r="M144" s="74" t="s">
        <v>234</v>
      </c>
      <c r="N144" s="74" t="s">
        <v>234</v>
      </c>
      <c r="O144" s="74" t="s">
        <v>234</v>
      </c>
      <c r="P144" s="74" t="s">
        <v>234</v>
      </c>
      <c r="Q144" s="74" t="s">
        <v>234</v>
      </c>
      <c r="R144" s="74" t="s">
        <v>234</v>
      </c>
      <c r="S144" s="74" t="s">
        <v>234</v>
      </c>
      <c r="T144" s="74">
        <v>0</v>
      </c>
      <c r="U144" s="74">
        <v>0</v>
      </c>
      <c r="V144" s="74">
        <v>0</v>
      </c>
      <c r="W144" s="74">
        <v>0</v>
      </c>
      <c r="X144" s="74">
        <v>0</v>
      </c>
      <c r="Y144" s="74">
        <v>0</v>
      </c>
      <c r="Z144" s="74">
        <v>0</v>
      </c>
      <c r="AA144" s="74">
        <v>0</v>
      </c>
      <c r="AB144" s="74" t="s">
        <v>234</v>
      </c>
      <c r="AC144" s="74" t="s">
        <v>234</v>
      </c>
      <c r="AD144" s="74">
        <v>0</v>
      </c>
      <c r="AE144" s="74">
        <v>0</v>
      </c>
      <c r="AF144" s="74">
        <v>0</v>
      </c>
      <c r="AG144" s="74">
        <v>0</v>
      </c>
      <c r="AH144" s="74" t="s">
        <v>234</v>
      </c>
      <c r="AI144" s="74" t="s">
        <v>234</v>
      </c>
      <c r="AJ144" s="74" t="s">
        <v>234</v>
      </c>
      <c r="AK144" s="74" t="s">
        <v>234</v>
      </c>
      <c r="AL144" s="74" t="s">
        <v>234</v>
      </c>
      <c r="AM144" s="74" t="s">
        <v>234</v>
      </c>
      <c r="AN144" s="87">
        <v>0</v>
      </c>
      <c r="AO144" s="87">
        <v>0</v>
      </c>
      <c r="AP144" s="87">
        <v>0</v>
      </c>
      <c r="AQ144" s="87">
        <v>0</v>
      </c>
      <c r="AR144" s="87">
        <v>0</v>
      </c>
      <c r="AS144" s="87">
        <v>0</v>
      </c>
      <c r="AT144" s="87">
        <v>0</v>
      </c>
      <c r="AU144" s="87">
        <v>0</v>
      </c>
      <c r="AV144" s="87">
        <v>0</v>
      </c>
      <c r="AW144" s="87">
        <v>0</v>
      </c>
      <c r="AX144" s="87">
        <v>0</v>
      </c>
      <c r="AY144" s="87">
        <v>0</v>
      </c>
    </row>
  </sheetData>
  <mergeCells count="41">
    <mergeCell ref="A1:AY1"/>
    <mergeCell ref="A4:AY4"/>
    <mergeCell ref="A6:AY6"/>
    <mergeCell ref="B10:B13"/>
    <mergeCell ref="C10:C13"/>
    <mergeCell ref="D10:AY10"/>
    <mergeCell ref="AD11:AI11"/>
    <mergeCell ref="A2:AY2"/>
    <mergeCell ref="A8:AY8"/>
    <mergeCell ref="AN11:AS11"/>
    <mergeCell ref="D11:S11"/>
    <mergeCell ref="AX12:AY12"/>
    <mergeCell ref="A9:AY9"/>
    <mergeCell ref="A10:A13"/>
    <mergeCell ref="V12:W12"/>
    <mergeCell ref="AT11:AW11"/>
    <mergeCell ref="AH12:AI12"/>
    <mergeCell ref="AJ12:AK12"/>
    <mergeCell ref="T12:U12"/>
    <mergeCell ref="AV12:AW12"/>
    <mergeCell ref="D12:E12"/>
    <mergeCell ref="F12:G12"/>
    <mergeCell ref="X12:Y12"/>
    <mergeCell ref="AD12:AE12"/>
    <mergeCell ref="H12:I12"/>
    <mergeCell ref="AF12:AG12"/>
    <mergeCell ref="Z12:AA12"/>
    <mergeCell ref="AB12:AC12"/>
    <mergeCell ref="AX11:AY11"/>
    <mergeCell ref="AL12:AM12"/>
    <mergeCell ref="AN12:AO12"/>
    <mergeCell ref="AR12:AS12"/>
    <mergeCell ref="AP12:AQ12"/>
    <mergeCell ref="AT12:AU12"/>
    <mergeCell ref="AJ11:AM11"/>
    <mergeCell ref="T11:AC11"/>
    <mergeCell ref="J12:K12"/>
    <mergeCell ref="L12:M12"/>
    <mergeCell ref="N12:O12"/>
    <mergeCell ref="P12:Q12"/>
    <mergeCell ref="R12:S12"/>
  </mergeCells>
  <conditionalFormatting sqref="AW130:AW131 AW133 AX130:AY144 D130:AU144 D26:AI26 D41:AY64 D83:AY83 D115:AY115">
    <cfRule type="containsText" dxfId="189" priority="454" operator="containsText" text="Наименование инвестиционного проекта">
      <formula>NOT(ISERROR(SEARCH("Наименование инвестиционного проекта",D26)))</formula>
    </cfRule>
  </conditionalFormatting>
  <conditionalFormatting sqref="AW130:AW131 AW133 AX130:AY144 D130:AU144 D26:AI26 D41:AY64 D83:AY83 D115:AY115">
    <cfRule type="cellIs" dxfId="188" priority="453" operator="equal">
      <formula>0</formula>
    </cfRule>
  </conditionalFormatting>
  <conditionalFormatting sqref="AW132">
    <cfRule type="containsText" dxfId="187" priority="446" operator="containsText" text="Наименование инвестиционного проекта">
      <formula>NOT(ISERROR(SEARCH("Наименование инвестиционного проекта",AW132)))</formula>
    </cfRule>
  </conditionalFormatting>
  <conditionalFormatting sqref="AW132">
    <cfRule type="cellIs" dxfId="186" priority="445" operator="equal">
      <formula>0</formula>
    </cfRule>
  </conditionalFormatting>
  <conditionalFormatting sqref="AV130">
    <cfRule type="containsText" dxfId="185" priority="444" operator="containsText" text="Наименование инвестиционного проекта">
      <formula>NOT(ISERROR(SEARCH("Наименование инвестиционного проекта",AV130)))</formula>
    </cfRule>
  </conditionalFormatting>
  <conditionalFormatting sqref="AV130">
    <cfRule type="cellIs" dxfId="184" priority="443" operator="equal">
      <formula>0</formula>
    </cfRule>
  </conditionalFormatting>
  <conditionalFormatting sqref="AV131">
    <cfRule type="containsText" dxfId="183" priority="442" operator="containsText" text="Наименование инвестиционного проекта">
      <formula>NOT(ISERROR(SEARCH("Наименование инвестиционного проекта",AV131)))</formula>
    </cfRule>
  </conditionalFormatting>
  <conditionalFormatting sqref="AV131">
    <cfRule type="cellIs" dxfId="182" priority="441" operator="equal">
      <formula>0</formula>
    </cfRule>
  </conditionalFormatting>
  <conditionalFormatting sqref="AV133">
    <cfRule type="containsText" dxfId="181" priority="438" operator="containsText" text="Наименование инвестиционного проекта">
      <formula>NOT(ISERROR(SEARCH("Наименование инвестиционного проекта",AV133)))</formula>
    </cfRule>
  </conditionalFormatting>
  <conditionalFormatting sqref="AV133">
    <cfRule type="cellIs" dxfId="180" priority="437" operator="equal">
      <formula>0</formula>
    </cfRule>
  </conditionalFormatting>
  <conditionalFormatting sqref="AV134:AW134">
    <cfRule type="containsText" dxfId="179" priority="436" operator="containsText" text="Наименование инвестиционного проекта">
      <formula>NOT(ISERROR(SEARCH("Наименование инвестиционного проекта",AV134)))</formula>
    </cfRule>
  </conditionalFormatting>
  <conditionalFormatting sqref="AV134:AW134">
    <cfRule type="cellIs" dxfId="178" priority="435" operator="equal">
      <formula>0</formula>
    </cfRule>
  </conditionalFormatting>
  <conditionalFormatting sqref="AW117:AY117">
    <cfRule type="containsText" dxfId="177" priority="418" operator="containsText" text="Наименование инвестиционного проекта">
      <formula>NOT(ISERROR(SEARCH("Наименование инвестиционного проекта",AW117)))</formula>
    </cfRule>
  </conditionalFormatting>
  <conditionalFormatting sqref="AW117:AY117">
    <cfRule type="cellIs" dxfId="176" priority="417" operator="equal">
      <formula>0</formula>
    </cfRule>
  </conditionalFormatting>
  <conditionalFormatting sqref="AV117">
    <cfRule type="containsText" dxfId="175" priority="416" operator="containsText" text="Наименование инвестиционного проекта">
      <formula>NOT(ISERROR(SEARCH("Наименование инвестиционного проекта",AV117)))</formula>
    </cfRule>
  </conditionalFormatting>
  <conditionalFormatting sqref="AV117">
    <cfRule type="cellIs" dxfId="174" priority="415" operator="equal">
      <formula>0</formula>
    </cfRule>
  </conditionalFormatting>
  <conditionalFormatting sqref="D117:AU117">
    <cfRule type="containsText" dxfId="173" priority="412" operator="containsText" text="Наименование инвестиционного проекта">
      <formula>NOT(ISERROR(SEARCH("Наименование инвестиционного проекта",D117)))</formula>
    </cfRule>
  </conditionalFormatting>
  <conditionalFormatting sqref="D117:AU117">
    <cfRule type="cellIs" dxfId="172" priority="411" operator="equal">
      <formula>0</formula>
    </cfRule>
  </conditionalFormatting>
  <conditionalFormatting sqref="D116">
    <cfRule type="containsText" dxfId="171" priority="410" operator="containsText" text="Наименование инвестиционного проекта">
      <formula>NOT(ISERROR(SEARCH("Наименование инвестиционного проекта",D116)))</formula>
    </cfRule>
  </conditionalFormatting>
  <conditionalFormatting sqref="D116">
    <cfRule type="cellIs" dxfId="170" priority="409" operator="equal">
      <formula>0</formula>
    </cfRule>
  </conditionalFormatting>
  <conditionalFormatting sqref="D109:D115">
    <cfRule type="containsText" dxfId="169" priority="408" operator="containsText" text="Наименование инвестиционного проекта">
      <formula>NOT(ISERROR(SEARCH("Наименование инвестиционного проекта",D109)))</formula>
    </cfRule>
  </conditionalFormatting>
  <conditionalFormatting sqref="D109:D115">
    <cfRule type="cellIs" dxfId="168" priority="407" operator="equal">
      <formula>0</formula>
    </cfRule>
  </conditionalFormatting>
  <conditionalFormatting sqref="E116:AY116">
    <cfRule type="containsText" dxfId="167" priority="406" operator="containsText" text="Наименование инвестиционного проекта">
      <formula>NOT(ISERROR(SEARCH("Наименование инвестиционного проекта",E116)))</formula>
    </cfRule>
  </conditionalFormatting>
  <conditionalFormatting sqref="E116:AY116">
    <cfRule type="cellIs" dxfId="166" priority="405" operator="equal">
      <formula>0</formula>
    </cfRule>
  </conditionalFormatting>
  <conditionalFormatting sqref="E109:AY115">
    <cfRule type="containsText" dxfId="165" priority="404" operator="containsText" text="Наименование инвестиционного проекта">
      <formula>NOT(ISERROR(SEARCH("Наименование инвестиционного проекта",E109)))</formula>
    </cfRule>
  </conditionalFormatting>
  <conditionalFormatting sqref="E109:AY115">
    <cfRule type="cellIs" dxfId="164" priority="403" operator="equal">
      <formula>0</formula>
    </cfRule>
  </conditionalFormatting>
  <conditionalFormatting sqref="D108">
    <cfRule type="containsText" dxfId="163" priority="402" operator="containsText" text="Наименование инвестиционного проекта">
      <formula>NOT(ISERROR(SEARCH("Наименование инвестиционного проекта",D108)))</formula>
    </cfRule>
  </conditionalFormatting>
  <conditionalFormatting sqref="D108">
    <cfRule type="cellIs" dxfId="162" priority="401" operator="equal">
      <formula>0</formula>
    </cfRule>
  </conditionalFormatting>
  <conditionalFormatting sqref="D107">
    <cfRule type="containsText" dxfId="161" priority="400" operator="containsText" text="Наименование инвестиционного проекта">
      <formula>NOT(ISERROR(SEARCH("Наименование инвестиционного проекта",D107)))</formula>
    </cfRule>
  </conditionalFormatting>
  <conditionalFormatting sqref="D107">
    <cfRule type="cellIs" dxfId="160" priority="399" operator="equal">
      <formula>0</formula>
    </cfRule>
  </conditionalFormatting>
  <conditionalFormatting sqref="E108:AY108">
    <cfRule type="containsText" dxfId="159" priority="398" operator="containsText" text="Наименование инвестиционного проекта">
      <formula>NOT(ISERROR(SEARCH("Наименование инвестиционного проекта",E108)))</formula>
    </cfRule>
  </conditionalFormatting>
  <conditionalFormatting sqref="E108:AY108">
    <cfRule type="cellIs" dxfId="158" priority="397" operator="equal">
      <formula>0</formula>
    </cfRule>
  </conditionalFormatting>
  <conditionalFormatting sqref="E107:AY107">
    <cfRule type="containsText" dxfId="157" priority="396" operator="containsText" text="Наименование инвестиционного проекта">
      <formula>NOT(ISERROR(SEARCH("Наименование инвестиционного проекта",E107)))</formula>
    </cfRule>
  </conditionalFormatting>
  <conditionalFormatting sqref="E107:AY107">
    <cfRule type="cellIs" dxfId="156" priority="395" operator="equal">
      <formula>0</formula>
    </cfRule>
  </conditionalFormatting>
  <conditionalFormatting sqref="D107">
    <cfRule type="containsText" dxfId="155" priority="394" operator="containsText" text="Наименование инвестиционного проекта">
      <formula>NOT(ISERROR(SEARCH("Наименование инвестиционного проекта",D107)))</formula>
    </cfRule>
  </conditionalFormatting>
  <conditionalFormatting sqref="D107">
    <cfRule type="cellIs" dxfId="154" priority="393" operator="equal">
      <formula>0</formula>
    </cfRule>
  </conditionalFormatting>
  <conditionalFormatting sqref="D106">
    <cfRule type="containsText" dxfId="153" priority="392" operator="containsText" text="Наименование инвестиционного проекта">
      <formula>NOT(ISERROR(SEARCH("Наименование инвестиционного проекта",D106)))</formula>
    </cfRule>
  </conditionalFormatting>
  <conditionalFormatting sqref="D106">
    <cfRule type="cellIs" dxfId="152" priority="391" operator="equal">
      <formula>0</formula>
    </cfRule>
  </conditionalFormatting>
  <conditionalFormatting sqref="E106:AY106">
    <cfRule type="containsText" dxfId="151" priority="390" operator="containsText" text="Наименование инвестиционного проекта">
      <formula>NOT(ISERROR(SEARCH("Наименование инвестиционного проекта",E106)))</formula>
    </cfRule>
  </conditionalFormatting>
  <conditionalFormatting sqref="E106:AY106">
    <cfRule type="cellIs" dxfId="150" priority="389" operator="equal">
      <formula>0</formula>
    </cfRule>
  </conditionalFormatting>
  <conditionalFormatting sqref="D105">
    <cfRule type="containsText" dxfId="149" priority="388" operator="containsText" text="Наименование инвестиционного проекта">
      <formula>NOT(ISERROR(SEARCH("Наименование инвестиционного проекта",D105)))</formula>
    </cfRule>
  </conditionalFormatting>
  <conditionalFormatting sqref="D105">
    <cfRule type="cellIs" dxfId="148" priority="387" operator="equal">
      <formula>0</formula>
    </cfRule>
  </conditionalFormatting>
  <conditionalFormatting sqref="D104">
    <cfRule type="containsText" dxfId="147" priority="386" operator="containsText" text="Наименование инвестиционного проекта">
      <formula>NOT(ISERROR(SEARCH("Наименование инвестиционного проекта",D104)))</formula>
    </cfRule>
  </conditionalFormatting>
  <conditionalFormatting sqref="D104">
    <cfRule type="cellIs" dxfId="146" priority="385" operator="equal">
      <formula>0</formula>
    </cfRule>
  </conditionalFormatting>
  <conditionalFormatting sqref="E105:AY105">
    <cfRule type="containsText" dxfId="145" priority="384" operator="containsText" text="Наименование инвестиционного проекта">
      <formula>NOT(ISERROR(SEARCH("Наименование инвестиционного проекта",E105)))</formula>
    </cfRule>
  </conditionalFormatting>
  <conditionalFormatting sqref="E105:AY105">
    <cfRule type="cellIs" dxfId="144" priority="383" operator="equal">
      <formula>0</formula>
    </cfRule>
  </conditionalFormatting>
  <conditionalFormatting sqref="E104:AY104">
    <cfRule type="containsText" dxfId="143" priority="382" operator="containsText" text="Наименование инвестиционного проекта">
      <formula>NOT(ISERROR(SEARCH("Наименование инвестиционного проекта",E104)))</formula>
    </cfRule>
  </conditionalFormatting>
  <conditionalFormatting sqref="E104:AY104">
    <cfRule type="cellIs" dxfId="142" priority="381" operator="equal">
      <formula>0</formula>
    </cfRule>
  </conditionalFormatting>
  <conditionalFormatting sqref="D103">
    <cfRule type="containsText" dxfId="141" priority="380" operator="containsText" text="Наименование инвестиционного проекта">
      <formula>NOT(ISERROR(SEARCH("Наименование инвестиционного проекта",D103)))</formula>
    </cfRule>
  </conditionalFormatting>
  <conditionalFormatting sqref="D103">
    <cfRule type="cellIs" dxfId="140" priority="379" operator="equal">
      <formula>0</formula>
    </cfRule>
  </conditionalFormatting>
  <conditionalFormatting sqref="E103:AY103">
    <cfRule type="containsText" dxfId="139" priority="378" operator="containsText" text="Наименование инвестиционного проекта">
      <formula>NOT(ISERROR(SEARCH("Наименование инвестиционного проекта",E103)))</formula>
    </cfRule>
  </conditionalFormatting>
  <conditionalFormatting sqref="E103:AY103">
    <cfRule type="cellIs" dxfId="138" priority="377" operator="equal">
      <formula>0</formula>
    </cfRule>
  </conditionalFormatting>
  <conditionalFormatting sqref="D100:AY102">
    <cfRule type="containsText" dxfId="137" priority="376" operator="containsText" text="Наименование инвестиционного проекта">
      <formula>NOT(ISERROR(SEARCH("Наименование инвестиционного проекта",D100)))</formula>
    </cfRule>
  </conditionalFormatting>
  <conditionalFormatting sqref="D100:AY102">
    <cfRule type="cellIs" dxfId="136" priority="375" operator="equal">
      <formula>0</formula>
    </cfRule>
  </conditionalFormatting>
  <conditionalFormatting sqref="D97:AY98">
    <cfRule type="containsText" dxfId="135" priority="374" operator="containsText" text="Наименование инвестиционного проекта">
      <formula>NOT(ISERROR(SEARCH("Наименование инвестиционного проекта",D97)))</formula>
    </cfRule>
  </conditionalFormatting>
  <conditionalFormatting sqref="D97:AY98">
    <cfRule type="cellIs" dxfId="134" priority="373" operator="equal">
      <formula>0</formula>
    </cfRule>
  </conditionalFormatting>
  <conditionalFormatting sqref="D95:AY95">
    <cfRule type="containsText" dxfId="133" priority="362" operator="containsText" text="Наименование инвестиционного проекта">
      <formula>NOT(ISERROR(SEARCH("Наименование инвестиционного проекта",D95)))</formula>
    </cfRule>
  </conditionalFormatting>
  <conditionalFormatting sqref="D95:AY95">
    <cfRule type="cellIs" dxfId="132" priority="361" operator="equal">
      <formula>0</formula>
    </cfRule>
  </conditionalFormatting>
  <conditionalFormatting sqref="E94:AY94">
    <cfRule type="containsText" dxfId="131" priority="358" operator="containsText" text="Наименование инвестиционного проекта">
      <formula>NOT(ISERROR(SEARCH("Наименование инвестиционного проекта",E94)))</formula>
    </cfRule>
  </conditionalFormatting>
  <conditionalFormatting sqref="E94:AY94">
    <cfRule type="cellIs" dxfId="130" priority="357" operator="equal">
      <formula>0</formula>
    </cfRule>
  </conditionalFormatting>
  <conditionalFormatting sqref="D94">
    <cfRule type="containsText" dxfId="129" priority="360" operator="containsText" text="Наименование инвестиционного проекта">
      <formula>NOT(ISERROR(SEARCH("Наименование инвестиционного проекта",D94)))</formula>
    </cfRule>
  </conditionalFormatting>
  <conditionalFormatting sqref="D94">
    <cfRule type="cellIs" dxfId="128" priority="359" operator="equal">
      <formula>0</formula>
    </cfRule>
  </conditionalFormatting>
  <conditionalFormatting sqref="D92">
    <cfRule type="containsText" dxfId="127" priority="346" operator="containsText" text="Наименование инвестиционного проекта">
      <formula>NOT(ISERROR(SEARCH("Наименование инвестиционного проекта",D92)))</formula>
    </cfRule>
  </conditionalFormatting>
  <conditionalFormatting sqref="D92">
    <cfRule type="cellIs" dxfId="126" priority="345" operator="equal">
      <formula>0</formula>
    </cfRule>
  </conditionalFormatting>
  <conditionalFormatting sqref="E92:AY92">
    <cfRule type="containsText" dxfId="125" priority="344" operator="containsText" text="Наименование инвестиционного проекта">
      <formula>NOT(ISERROR(SEARCH("Наименование инвестиционного проекта",E92)))</formula>
    </cfRule>
  </conditionalFormatting>
  <conditionalFormatting sqref="E92:AY92">
    <cfRule type="cellIs" dxfId="124" priority="343" operator="equal">
      <formula>0</formula>
    </cfRule>
  </conditionalFormatting>
  <conditionalFormatting sqref="D91">
    <cfRule type="containsText" dxfId="123" priority="338" operator="containsText" text="Наименование инвестиционного проекта">
      <formula>NOT(ISERROR(SEARCH("Наименование инвестиционного проекта",D91)))</formula>
    </cfRule>
  </conditionalFormatting>
  <conditionalFormatting sqref="D91">
    <cfRule type="cellIs" dxfId="122" priority="337" operator="equal">
      <formula>0</formula>
    </cfRule>
  </conditionalFormatting>
  <conditionalFormatting sqref="E91:AY91">
    <cfRule type="containsText" dxfId="121" priority="336" operator="containsText" text="Наименование инвестиционного проекта">
      <formula>NOT(ISERROR(SEARCH("Наименование инвестиционного проекта",E91)))</formula>
    </cfRule>
  </conditionalFormatting>
  <conditionalFormatting sqref="E91:AY91">
    <cfRule type="cellIs" dxfId="120" priority="335" operator="equal">
      <formula>0</formula>
    </cfRule>
  </conditionalFormatting>
  <conditionalFormatting sqref="D84:AY84">
    <cfRule type="containsText" dxfId="119" priority="334" operator="containsText" text="Наименование инвестиционного проекта">
      <formula>NOT(ISERROR(SEARCH("Наименование инвестиционного проекта",D84)))</formula>
    </cfRule>
  </conditionalFormatting>
  <conditionalFormatting sqref="D84:AY84">
    <cfRule type="cellIs" dxfId="118" priority="333" operator="equal">
      <formula>0</formula>
    </cfRule>
  </conditionalFormatting>
  <conditionalFormatting sqref="D80">
    <cfRule type="containsText" dxfId="117" priority="326" operator="containsText" text="Наименование инвестиционного проекта">
      <formula>NOT(ISERROR(SEARCH("Наименование инвестиционного проекта",D80)))</formula>
    </cfRule>
  </conditionalFormatting>
  <conditionalFormatting sqref="D80">
    <cfRule type="cellIs" dxfId="116" priority="325" operator="equal">
      <formula>0</formula>
    </cfRule>
  </conditionalFormatting>
  <conditionalFormatting sqref="E80:AY80">
    <cfRule type="containsText" dxfId="115" priority="324" operator="containsText" text="Наименование инвестиционного проекта">
      <formula>NOT(ISERROR(SEARCH("Наименование инвестиционного проекта",E80)))</formula>
    </cfRule>
  </conditionalFormatting>
  <conditionalFormatting sqref="E80:AY80">
    <cfRule type="cellIs" dxfId="114" priority="323" operator="equal">
      <formula>0</formula>
    </cfRule>
  </conditionalFormatting>
  <conditionalFormatting sqref="D79">
    <cfRule type="containsText" dxfId="113" priority="322" operator="containsText" text="Наименование инвестиционного проекта">
      <formula>NOT(ISERROR(SEARCH("Наименование инвестиционного проекта",D79)))</formula>
    </cfRule>
  </conditionalFormatting>
  <conditionalFormatting sqref="D79">
    <cfRule type="cellIs" dxfId="112" priority="321" operator="equal">
      <formula>0</formula>
    </cfRule>
  </conditionalFormatting>
  <conditionalFormatting sqref="E79:AY79">
    <cfRule type="containsText" dxfId="111" priority="320" operator="containsText" text="Наименование инвестиционного проекта">
      <formula>NOT(ISERROR(SEARCH("Наименование инвестиционного проекта",E79)))</formula>
    </cfRule>
  </conditionalFormatting>
  <conditionalFormatting sqref="E79:AY79">
    <cfRule type="cellIs" dxfId="110" priority="319" operator="equal">
      <formula>0</formula>
    </cfRule>
  </conditionalFormatting>
  <conditionalFormatting sqref="D78:AY78">
    <cfRule type="containsText" dxfId="109" priority="312" operator="containsText" text="Наименование инвестиционного проекта">
      <formula>NOT(ISERROR(SEARCH("Наименование инвестиционного проекта",D78)))</formula>
    </cfRule>
  </conditionalFormatting>
  <conditionalFormatting sqref="D78:AY78">
    <cfRule type="cellIs" dxfId="108" priority="311" operator="equal">
      <formula>0</formula>
    </cfRule>
  </conditionalFormatting>
  <conditionalFormatting sqref="D76:AY77">
    <cfRule type="containsText" dxfId="107" priority="310" operator="containsText" text="Наименование инвестиционного проекта">
      <formula>NOT(ISERROR(SEARCH("Наименование инвестиционного проекта",D76)))</formula>
    </cfRule>
  </conditionalFormatting>
  <conditionalFormatting sqref="D76:AY77">
    <cfRule type="cellIs" dxfId="106" priority="309" operator="equal">
      <formula>0</formula>
    </cfRule>
  </conditionalFormatting>
  <conditionalFormatting sqref="D73">
    <cfRule type="containsText" dxfId="105" priority="308" operator="containsText" text="Наименование инвестиционного проекта">
      <formula>NOT(ISERROR(SEARCH("Наименование инвестиционного проекта",D73)))</formula>
    </cfRule>
  </conditionalFormatting>
  <conditionalFormatting sqref="D73">
    <cfRule type="cellIs" dxfId="104" priority="307" operator="equal">
      <formula>0</formula>
    </cfRule>
  </conditionalFormatting>
  <conditionalFormatting sqref="E73:AY73">
    <cfRule type="containsText" dxfId="103" priority="306" operator="containsText" text="Наименование инвестиционного проекта">
      <formula>NOT(ISERROR(SEARCH("Наименование инвестиционного проекта",E73)))</formula>
    </cfRule>
  </conditionalFormatting>
  <conditionalFormatting sqref="E73:AY73">
    <cfRule type="cellIs" dxfId="102" priority="305" operator="equal">
      <formula>0</formula>
    </cfRule>
  </conditionalFormatting>
  <conditionalFormatting sqref="D110:AY112">
    <cfRule type="containsText" dxfId="101" priority="304" operator="containsText" text="Наименование инвестиционного проекта">
      <formula>NOT(ISERROR(SEARCH("Наименование инвестиционного проекта",D110)))</formula>
    </cfRule>
  </conditionalFormatting>
  <conditionalFormatting sqref="D110:AY112">
    <cfRule type="cellIs" dxfId="100" priority="303" operator="equal">
      <formula>0</formula>
    </cfRule>
  </conditionalFormatting>
  <conditionalFormatting sqref="D71">
    <cfRule type="containsText" dxfId="99" priority="302" operator="containsText" text="Наименование инвестиционного проекта">
      <formula>NOT(ISERROR(SEARCH("Наименование инвестиционного проекта",D71)))</formula>
    </cfRule>
  </conditionalFormatting>
  <conditionalFormatting sqref="D71">
    <cfRule type="cellIs" dxfId="98" priority="301" operator="equal">
      <formula>0</formula>
    </cfRule>
  </conditionalFormatting>
  <conditionalFormatting sqref="E71:AY71">
    <cfRule type="containsText" dxfId="97" priority="300" operator="containsText" text="Наименование инвестиционного проекта">
      <formula>NOT(ISERROR(SEARCH("Наименование инвестиционного проекта",E71)))</formula>
    </cfRule>
  </conditionalFormatting>
  <conditionalFormatting sqref="E71:AY71">
    <cfRule type="cellIs" dxfId="96" priority="299" operator="equal">
      <formula>0</formula>
    </cfRule>
  </conditionalFormatting>
  <conditionalFormatting sqref="D70">
    <cfRule type="containsText" dxfId="95" priority="298" operator="containsText" text="Наименование инвестиционного проекта">
      <formula>NOT(ISERROR(SEARCH("Наименование инвестиционного проекта",D70)))</formula>
    </cfRule>
  </conditionalFormatting>
  <conditionalFormatting sqref="D70">
    <cfRule type="cellIs" dxfId="94" priority="297" operator="equal">
      <formula>0</formula>
    </cfRule>
  </conditionalFormatting>
  <conditionalFormatting sqref="E70:AY70">
    <cfRule type="containsText" dxfId="93" priority="296" operator="containsText" text="Наименование инвестиционного проекта">
      <formula>NOT(ISERROR(SEARCH("Наименование инвестиционного проекта",E70)))</formula>
    </cfRule>
  </conditionalFormatting>
  <conditionalFormatting sqref="E70:AY70">
    <cfRule type="cellIs" dxfId="92" priority="295" operator="equal">
      <formula>0</formula>
    </cfRule>
  </conditionalFormatting>
  <conditionalFormatting sqref="D69">
    <cfRule type="containsText" dxfId="91" priority="294" operator="containsText" text="Наименование инвестиционного проекта">
      <formula>NOT(ISERROR(SEARCH("Наименование инвестиционного проекта",D69)))</formula>
    </cfRule>
  </conditionalFormatting>
  <conditionalFormatting sqref="D69">
    <cfRule type="cellIs" dxfId="90" priority="293" operator="equal">
      <formula>0</formula>
    </cfRule>
  </conditionalFormatting>
  <conditionalFormatting sqref="E69:AY69">
    <cfRule type="containsText" dxfId="89" priority="292" operator="containsText" text="Наименование инвестиционного проекта">
      <formula>NOT(ISERROR(SEARCH("Наименование инвестиционного проекта",E69)))</formula>
    </cfRule>
  </conditionalFormatting>
  <conditionalFormatting sqref="E69:AY69">
    <cfRule type="cellIs" dxfId="88" priority="291" operator="equal">
      <formula>0</formula>
    </cfRule>
  </conditionalFormatting>
  <conditionalFormatting sqref="D38">
    <cfRule type="containsText" dxfId="87" priority="276" operator="containsText" text="Наименование инвестиционного проекта">
      <formula>NOT(ISERROR(SEARCH("Наименование инвестиционного проекта",D38)))</formula>
    </cfRule>
  </conditionalFormatting>
  <conditionalFormatting sqref="D38">
    <cfRule type="cellIs" dxfId="86" priority="275" operator="equal">
      <formula>0</formula>
    </cfRule>
  </conditionalFormatting>
  <conditionalFormatting sqref="E38:AY38">
    <cfRule type="containsText" dxfId="85" priority="274" operator="containsText" text="Наименование инвестиционного проекта">
      <formula>NOT(ISERROR(SEARCH("Наименование инвестиционного проекта",E38)))</formula>
    </cfRule>
  </conditionalFormatting>
  <conditionalFormatting sqref="E38:AY38">
    <cfRule type="cellIs" dxfId="84" priority="273" operator="equal">
      <formula>0</formula>
    </cfRule>
  </conditionalFormatting>
  <conditionalFormatting sqref="D37">
    <cfRule type="containsText" dxfId="83" priority="272" operator="containsText" text="Наименование инвестиционного проекта">
      <formula>NOT(ISERROR(SEARCH("Наименование инвестиционного проекта",D37)))</formula>
    </cfRule>
  </conditionalFormatting>
  <conditionalFormatting sqref="D37">
    <cfRule type="cellIs" dxfId="82" priority="271" operator="equal">
      <formula>0</formula>
    </cfRule>
  </conditionalFormatting>
  <conditionalFormatting sqref="E37:AY37">
    <cfRule type="containsText" dxfId="81" priority="270" operator="containsText" text="Наименование инвестиционного проекта">
      <formula>NOT(ISERROR(SEARCH("Наименование инвестиционного проекта",E37)))</formula>
    </cfRule>
  </conditionalFormatting>
  <conditionalFormatting sqref="E37:AY37">
    <cfRule type="cellIs" dxfId="80" priority="269" operator="equal">
      <formula>0</formula>
    </cfRule>
  </conditionalFormatting>
  <conditionalFormatting sqref="D36">
    <cfRule type="containsText" dxfId="79" priority="268" operator="containsText" text="Наименование инвестиционного проекта">
      <formula>NOT(ISERROR(SEARCH("Наименование инвестиционного проекта",D36)))</formula>
    </cfRule>
  </conditionalFormatting>
  <conditionalFormatting sqref="D36">
    <cfRule type="cellIs" dxfId="78" priority="267" operator="equal">
      <formula>0</formula>
    </cfRule>
  </conditionalFormatting>
  <conditionalFormatting sqref="D35">
    <cfRule type="containsText" dxfId="77" priority="266" operator="containsText" text="Наименование инвестиционного проекта">
      <formula>NOT(ISERROR(SEARCH("Наименование инвестиционного проекта",D35)))</formula>
    </cfRule>
  </conditionalFormatting>
  <conditionalFormatting sqref="D35">
    <cfRule type="cellIs" dxfId="76" priority="265" operator="equal">
      <formula>0</formula>
    </cfRule>
  </conditionalFormatting>
  <conditionalFormatting sqref="E36:AY36">
    <cfRule type="containsText" dxfId="75" priority="264" operator="containsText" text="Наименование инвестиционного проекта">
      <formula>NOT(ISERROR(SEARCH("Наименование инвестиционного проекта",E36)))</formula>
    </cfRule>
  </conditionalFormatting>
  <conditionalFormatting sqref="E36:AY36">
    <cfRule type="cellIs" dxfId="74" priority="263" operator="equal">
      <formula>0</formula>
    </cfRule>
  </conditionalFormatting>
  <conditionalFormatting sqref="E35:AY35">
    <cfRule type="containsText" dxfId="73" priority="262" operator="containsText" text="Наименование инвестиционного проекта">
      <formula>NOT(ISERROR(SEARCH("Наименование инвестиционного проекта",E35)))</formula>
    </cfRule>
  </conditionalFormatting>
  <conditionalFormatting sqref="E35:AY35">
    <cfRule type="cellIs" dxfId="72" priority="261" operator="equal">
      <formula>0</formula>
    </cfRule>
  </conditionalFormatting>
  <conditionalFormatting sqref="D34">
    <cfRule type="containsText" dxfId="71" priority="260" operator="containsText" text="Наименование инвестиционного проекта">
      <formula>NOT(ISERROR(SEARCH("Наименование инвестиционного проекта",D34)))</formula>
    </cfRule>
  </conditionalFormatting>
  <conditionalFormatting sqref="D34">
    <cfRule type="cellIs" dxfId="70" priority="259" operator="equal">
      <formula>0</formula>
    </cfRule>
  </conditionalFormatting>
  <conditionalFormatting sqref="E34:AY34">
    <cfRule type="containsText" dxfId="69" priority="258" operator="containsText" text="Наименование инвестиционного проекта">
      <formula>NOT(ISERROR(SEARCH("Наименование инвестиционного проекта",E34)))</formula>
    </cfRule>
  </conditionalFormatting>
  <conditionalFormatting sqref="E34:AY34">
    <cfRule type="cellIs" dxfId="68" priority="257" operator="equal">
      <formula>0</formula>
    </cfRule>
  </conditionalFormatting>
  <conditionalFormatting sqref="D29:AY29">
    <cfRule type="containsText" dxfId="67" priority="256" operator="containsText" text="Наименование инвестиционного проекта">
      <formula>NOT(ISERROR(SEARCH("Наименование инвестиционного проекта",D29)))</formula>
    </cfRule>
  </conditionalFormatting>
  <conditionalFormatting sqref="D29:AY29">
    <cfRule type="cellIs" dxfId="66" priority="255" operator="equal">
      <formula>0</formula>
    </cfRule>
  </conditionalFormatting>
  <conditionalFormatting sqref="D27:AI27">
    <cfRule type="containsText" dxfId="65" priority="254" operator="containsText" text="Наименование инвестиционного проекта">
      <formula>NOT(ISERROR(SEARCH("Наименование инвестиционного проекта",D27)))</formula>
    </cfRule>
  </conditionalFormatting>
  <conditionalFormatting sqref="D27:AI27">
    <cfRule type="cellIs" dxfId="64" priority="253" operator="equal">
      <formula>0</formula>
    </cfRule>
  </conditionalFormatting>
  <conditionalFormatting sqref="D25">
    <cfRule type="containsText" dxfId="63" priority="244" operator="containsText" text="Наименование инвестиционного проекта">
      <formula>NOT(ISERROR(SEARCH("Наименование инвестиционного проекта",D25)))</formula>
    </cfRule>
  </conditionalFormatting>
  <conditionalFormatting sqref="D25">
    <cfRule type="cellIs" dxfId="62" priority="243" operator="equal">
      <formula>0</formula>
    </cfRule>
  </conditionalFormatting>
  <conditionalFormatting sqref="E25:AY25">
    <cfRule type="containsText" dxfId="61" priority="242" operator="containsText" text="Наименование инвестиционного проекта">
      <formula>NOT(ISERROR(SEARCH("Наименование инвестиционного проекта",E25)))</formula>
    </cfRule>
  </conditionalFormatting>
  <conditionalFormatting sqref="E25:AY25">
    <cfRule type="cellIs" dxfId="60" priority="241" operator="equal">
      <formula>0</formula>
    </cfRule>
  </conditionalFormatting>
  <conditionalFormatting sqref="D24">
    <cfRule type="containsText" dxfId="59" priority="240" operator="containsText" text="Наименование инвестиционного проекта">
      <formula>NOT(ISERROR(SEARCH("Наименование инвестиционного проекта",D24)))</formula>
    </cfRule>
  </conditionalFormatting>
  <conditionalFormatting sqref="D24">
    <cfRule type="cellIs" dxfId="58" priority="239" operator="equal">
      <formula>0</formula>
    </cfRule>
  </conditionalFormatting>
  <conditionalFormatting sqref="E24:AY24">
    <cfRule type="containsText" dxfId="57" priority="238" operator="containsText" text="Наименование инвестиционного проекта">
      <formula>NOT(ISERROR(SEARCH("Наименование инвестиционного проекта",E24)))</formula>
    </cfRule>
  </conditionalFormatting>
  <conditionalFormatting sqref="E24:AY24">
    <cfRule type="cellIs" dxfId="56" priority="237" operator="equal">
      <formula>0</formula>
    </cfRule>
  </conditionalFormatting>
  <conditionalFormatting sqref="D15:AY21">
    <cfRule type="containsText" dxfId="55" priority="236" operator="containsText" text="Наименование инвестиционного проекта">
      <formula>NOT(ISERROR(SEARCH("Наименование инвестиционного проекта",D15)))</formula>
    </cfRule>
  </conditionalFormatting>
  <conditionalFormatting sqref="D15:AY21">
    <cfRule type="cellIs" dxfId="54" priority="235" operator="equal">
      <formula>0</formula>
    </cfRule>
  </conditionalFormatting>
  <conditionalFormatting sqref="D87:AY87">
    <cfRule type="containsText" dxfId="53" priority="60" operator="containsText" text="Наименование инвестиционного проекта">
      <formula>NOT(ISERROR(SEARCH("Наименование инвестиционного проекта",D87)))</formula>
    </cfRule>
  </conditionalFormatting>
  <conditionalFormatting sqref="D87:AY87">
    <cfRule type="cellIs" dxfId="52" priority="59" operator="equal">
      <formula>0</formula>
    </cfRule>
  </conditionalFormatting>
  <conditionalFormatting sqref="D86:AY86">
    <cfRule type="containsText" dxfId="51" priority="62" operator="containsText" text="Наименование инвестиционного проекта">
      <formula>NOT(ISERROR(SEARCH("Наименование инвестиционного проекта",D86)))</formula>
    </cfRule>
  </conditionalFormatting>
  <conditionalFormatting sqref="D86:AY86">
    <cfRule type="cellIs" dxfId="50" priority="61" operator="equal">
      <formula>0</formula>
    </cfRule>
  </conditionalFormatting>
  <conditionalFormatting sqref="AJ26:AY27">
    <cfRule type="containsText" dxfId="49" priority="52" operator="containsText" text="Наименование инвестиционного проекта">
      <formula>NOT(ISERROR(SEARCH("Наименование инвестиционного проекта",AJ26)))</formula>
    </cfRule>
  </conditionalFormatting>
  <conditionalFormatting sqref="AJ26:AY27">
    <cfRule type="cellIs" dxfId="48" priority="51" operator="equal">
      <formula>0</formula>
    </cfRule>
  </conditionalFormatting>
  <conditionalFormatting sqref="D39">
    <cfRule type="containsText" dxfId="47" priority="50" operator="containsText" text="Наименование инвестиционного проекта">
      <formula>NOT(ISERROR(SEARCH("Наименование инвестиционного проекта",D39)))</formula>
    </cfRule>
  </conditionalFormatting>
  <conditionalFormatting sqref="D39">
    <cfRule type="cellIs" dxfId="46" priority="49" operator="equal">
      <formula>0</formula>
    </cfRule>
  </conditionalFormatting>
  <conditionalFormatting sqref="E39:AY39">
    <cfRule type="containsText" dxfId="45" priority="48" operator="containsText" text="Наименование инвестиционного проекта">
      <formula>NOT(ISERROR(SEARCH("Наименование инвестиционного проекта",E39)))</formula>
    </cfRule>
  </conditionalFormatting>
  <conditionalFormatting sqref="E39:AY39">
    <cfRule type="cellIs" dxfId="44" priority="47" operator="equal">
      <formula>0</formula>
    </cfRule>
  </conditionalFormatting>
  <conditionalFormatting sqref="D65">
    <cfRule type="containsText" dxfId="43" priority="46" operator="containsText" text="Наименование инвестиционного проекта">
      <formula>NOT(ISERROR(SEARCH("Наименование инвестиционного проекта",D65)))</formula>
    </cfRule>
  </conditionalFormatting>
  <conditionalFormatting sqref="D65">
    <cfRule type="cellIs" dxfId="42" priority="45" operator="equal">
      <formula>0</formula>
    </cfRule>
  </conditionalFormatting>
  <conditionalFormatting sqref="E65:AY65">
    <cfRule type="containsText" dxfId="41" priority="44" operator="containsText" text="Наименование инвестиционного проекта">
      <formula>NOT(ISERROR(SEARCH("Наименование инвестиционного проекта",E65)))</formula>
    </cfRule>
  </conditionalFormatting>
  <conditionalFormatting sqref="E65:AY65">
    <cfRule type="cellIs" dxfId="40" priority="43" operator="equal">
      <formula>0</formula>
    </cfRule>
  </conditionalFormatting>
  <conditionalFormatting sqref="D113:AY114">
    <cfRule type="cellIs" dxfId="39" priority="41" operator="equal">
      <formula>0</formula>
    </cfRule>
  </conditionalFormatting>
  <conditionalFormatting sqref="D113:AY114">
    <cfRule type="containsText" dxfId="38" priority="42" operator="containsText" text="Наименование инвестиционного проекта">
      <formula>NOT(ISERROR(SEARCH("Наименование инвестиционного проекта",D113)))</formula>
    </cfRule>
  </conditionalFormatting>
  <conditionalFormatting sqref="D88:AY90">
    <cfRule type="containsText" dxfId="37" priority="40" operator="containsText" text="Наименование инвестиционного проекта">
      <formula>NOT(ISERROR(SEARCH("Наименование инвестиционного проекта",D88)))</formula>
    </cfRule>
  </conditionalFormatting>
  <conditionalFormatting sqref="D88:AY90">
    <cfRule type="cellIs" dxfId="36" priority="39" operator="equal">
      <formula>0</formula>
    </cfRule>
  </conditionalFormatting>
  <conditionalFormatting sqref="D93">
    <cfRule type="containsText" dxfId="35" priority="38" operator="containsText" text="Наименование инвестиционного проекта">
      <formula>NOT(ISERROR(SEARCH("Наименование инвестиционного проекта",D93)))</formula>
    </cfRule>
  </conditionalFormatting>
  <conditionalFormatting sqref="D93">
    <cfRule type="cellIs" dxfId="34" priority="37" operator="equal">
      <formula>0</formula>
    </cfRule>
  </conditionalFormatting>
  <conditionalFormatting sqref="E93:AY93">
    <cfRule type="containsText" dxfId="33" priority="36" operator="containsText" text="Наименование инвестиционного проекта">
      <formula>NOT(ISERROR(SEARCH("Наименование инвестиционного проекта",E93)))</formula>
    </cfRule>
  </conditionalFormatting>
  <conditionalFormatting sqref="E93:AY93">
    <cfRule type="cellIs" dxfId="32" priority="35" operator="equal">
      <formula>0</formula>
    </cfRule>
  </conditionalFormatting>
  <conditionalFormatting sqref="D99:AY99">
    <cfRule type="containsText" dxfId="31" priority="34" operator="containsText" text="Наименование инвестиционного проекта">
      <formula>NOT(ISERROR(SEARCH("Наименование инвестиционного проекта",D99)))</formula>
    </cfRule>
  </conditionalFormatting>
  <conditionalFormatting sqref="D99:AY99">
    <cfRule type="cellIs" dxfId="30" priority="33" operator="equal">
      <formula>0</formula>
    </cfRule>
  </conditionalFormatting>
  <conditionalFormatting sqref="AV132">
    <cfRule type="containsText" dxfId="29" priority="32" operator="containsText" text="Наименование инвестиционного проекта">
      <formula>NOT(ISERROR(SEARCH("Наименование инвестиционного проекта",AV132)))</formula>
    </cfRule>
  </conditionalFormatting>
  <conditionalFormatting sqref="AV132">
    <cfRule type="cellIs" dxfId="28" priority="31" operator="equal">
      <formula>0</formula>
    </cfRule>
  </conditionalFormatting>
  <conditionalFormatting sqref="AV135:AW144">
    <cfRule type="containsText" dxfId="27" priority="30" operator="containsText" text="Наименование инвестиционного проекта">
      <formula>NOT(ISERROR(SEARCH("Наименование инвестиционного проекта",AV135)))</formula>
    </cfRule>
  </conditionalFormatting>
  <conditionalFormatting sqref="AV135:AW144">
    <cfRule type="cellIs" dxfId="26" priority="29" operator="equal">
      <formula>0</formula>
    </cfRule>
  </conditionalFormatting>
  <conditionalFormatting sqref="D28:AY28">
    <cfRule type="containsText" dxfId="25" priority="28" operator="containsText" text="Наименование инвестиционного проекта">
      <formula>NOT(ISERROR(SEARCH("Наименование инвестиционного проекта",D28)))</formula>
    </cfRule>
  </conditionalFormatting>
  <conditionalFormatting sqref="D28:AY28">
    <cfRule type="cellIs" dxfId="24" priority="27" operator="equal">
      <formula>0</formula>
    </cfRule>
  </conditionalFormatting>
  <conditionalFormatting sqref="D30:AY33">
    <cfRule type="containsText" dxfId="23" priority="26" operator="containsText" text="Наименование инвестиционного проекта">
      <formula>NOT(ISERROR(SEARCH("Наименование инвестиционного проекта",D30)))</formula>
    </cfRule>
  </conditionalFormatting>
  <conditionalFormatting sqref="D30:AY33">
    <cfRule type="cellIs" dxfId="22" priority="25" operator="equal">
      <formula>0</formula>
    </cfRule>
  </conditionalFormatting>
  <conditionalFormatting sqref="D40:AY40">
    <cfRule type="containsText" dxfId="21" priority="24" operator="containsText" text="Наименование инвестиционного проекта">
      <formula>NOT(ISERROR(SEARCH("Наименование инвестиционного проекта",D40)))</formula>
    </cfRule>
  </conditionalFormatting>
  <conditionalFormatting sqref="D40:AY40">
    <cfRule type="cellIs" dxfId="20" priority="23" operator="equal">
      <formula>0</formula>
    </cfRule>
  </conditionalFormatting>
  <conditionalFormatting sqref="D66:AY68">
    <cfRule type="containsText" dxfId="19" priority="20" operator="containsText" text="Наименование инвестиционного проекта">
      <formula>NOT(ISERROR(SEARCH("Наименование инвестиционного проекта",D66)))</formula>
    </cfRule>
  </conditionalFormatting>
  <conditionalFormatting sqref="D66:AY68">
    <cfRule type="cellIs" dxfId="18" priority="19" operator="equal">
      <formula>0</formula>
    </cfRule>
  </conditionalFormatting>
  <conditionalFormatting sqref="D72:AY72">
    <cfRule type="containsText" dxfId="17" priority="18" operator="containsText" text="Наименование инвестиционного проекта">
      <formula>NOT(ISERROR(SEARCH("Наименование инвестиционного проекта",D72)))</formula>
    </cfRule>
  </conditionalFormatting>
  <conditionalFormatting sqref="D72:AY72">
    <cfRule type="cellIs" dxfId="16" priority="17" operator="equal">
      <formula>0</formula>
    </cfRule>
  </conditionalFormatting>
  <conditionalFormatting sqref="D74:AY75">
    <cfRule type="containsText" dxfId="15" priority="16" operator="containsText" text="Наименование инвестиционного проекта">
      <formula>NOT(ISERROR(SEARCH("Наименование инвестиционного проекта",D74)))</formula>
    </cfRule>
  </conditionalFormatting>
  <conditionalFormatting sqref="D74:AY75">
    <cfRule type="cellIs" dxfId="14" priority="15" operator="equal">
      <formula>0</formula>
    </cfRule>
  </conditionalFormatting>
  <conditionalFormatting sqref="D81:AY82">
    <cfRule type="containsText" dxfId="13" priority="14" operator="containsText" text="Наименование инвестиционного проекта">
      <formula>NOT(ISERROR(SEARCH("Наименование инвестиционного проекта",D81)))</formula>
    </cfRule>
  </conditionalFormatting>
  <conditionalFormatting sqref="D81:AY82">
    <cfRule type="cellIs" dxfId="12" priority="13" operator="equal">
      <formula>0</formula>
    </cfRule>
  </conditionalFormatting>
  <conditionalFormatting sqref="D85:AY85">
    <cfRule type="containsText" dxfId="11" priority="12" operator="containsText" text="Наименование инвестиционного проекта">
      <formula>NOT(ISERROR(SEARCH("Наименование инвестиционного проекта",D85)))</formula>
    </cfRule>
  </conditionalFormatting>
  <conditionalFormatting sqref="D85:AY85">
    <cfRule type="cellIs" dxfId="10" priority="11" operator="equal">
      <formula>0</formula>
    </cfRule>
  </conditionalFormatting>
  <conditionalFormatting sqref="D96:AY96">
    <cfRule type="containsText" dxfId="9" priority="10" operator="containsText" text="Наименование инвестиционного проекта">
      <formula>NOT(ISERROR(SEARCH("Наименование инвестиционного проекта",D96)))</formula>
    </cfRule>
  </conditionalFormatting>
  <conditionalFormatting sqref="D96:AY96">
    <cfRule type="cellIs" dxfId="8" priority="9" operator="equal">
      <formula>0</formula>
    </cfRule>
  </conditionalFormatting>
  <conditionalFormatting sqref="AW118:AY118 D118:AU118">
    <cfRule type="containsText" dxfId="7" priority="8" operator="containsText" text="Наименование инвестиционного проекта">
      <formula>NOT(ISERROR(SEARCH("Наименование инвестиционного проекта",D118)))</formula>
    </cfRule>
  </conditionalFormatting>
  <conditionalFormatting sqref="AW118:AY118 D118:AU118">
    <cfRule type="cellIs" dxfId="6" priority="7" operator="equal">
      <formula>0</formula>
    </cfRule>
  </conditionalFormatting>
  <conditionalFormatting sqref="AV118">
    <cfRule type="containsText" dxfId="5" priority="6" operator="containsText" text="Наименование инвестиционного проекта">
      <formula>NOT(ISERROR(SEARCH("Наименование инвестиционного проекта",AV118)))</formula>
    </cfRule>
  </conditionalFormatting>
  <conditionalFormatting sqref="AV118">
    <cfRule type="cellIs" dxfId="4" priority="5" operator="equal">
      <formula>0</formula>
    </cfRule>
  </conditionalFormatting>
  <conditionalFormatting sqref="AW119:AY129 D119:AU129">
    <cfRule type="containsText" dxfId="3" priority="4" operator="containsText" text="Наименование инвестиционного проекта">
      <formula>NOT(ISERROR(SEARCH("Наименование инвестиционного проекта",D119)))</formula>
    </cfRule>
  </conditionalFormatting>
  <conditionalFormatting sqref="AW119:AY129 D119:AU129">
    <cfRule type="cellIs" dxfId="2" priority="3" operator="equal">
      <formula>0</formula>
    </cfRule>
  </conditionalFormatting>
  <conditionalFormatting sqref="AV119:AV129">
    <cfRule type="containsText" dxfId="1" priority="2" operator="containsText" text="Наименование инвестиционного проекта">
      <formula>NOT(ISERROR(SEARCH("Наименование инвестиционного проекта",AV119)))</formula>
    </cfRule>
  </conditionalFormatting>
  <conditionalFormatting sqref="AV119:AV129">
    <cfRule type="cellIs" dxfId="0" priority="1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1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1.2028</vt:lpstr>
      <vt:lpstr>'1.2028'!Заголовки_для_печати</vt:lpstr>
      <vt:lpstr>'1.2028'!Область_печати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Matalyga</cp:lastModifiedBy>
  <cp:lastPrinted>2018-02-07T23:53:14Z</cp:lastPrinted>
  <dcterms:created xsi:type="dcterms:W3CDTF">2009-07-27T10:10:26Z</dcterms:created>
  <dcterms:modified xsi:type="dcterms:W3CDTF">2024-05-29T06:42:37Z</dcterms:modified>
</cp:coreProperties>
</file>