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520" windowHeight="1233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T52" i="15" l="1"/>
  <c r="T32" i="15" l="1"/>
  <c r="P27" i="15"/>
  <c r="P31" i="15" l="1"/>
  <c r="D64" i="15" l="1"/>
  <c r="D63" i="15"/>
  <c r="D62" i="15"/>
  <c r="D61" i="15"/>
  <c r="D60" i="15"/>
  <c r="D57" i="15"/>
  <c r="D56" i="15"/>
  <c r="D55" i="15"/>
  <c r="D54" i="15"/>
  <c r="D53" i="15"/>
  <c r="D50" i="15"/>
  <c r="D49" i="15"/>
  <c r="D48" i="15"/>
  <c r="D47" i="15"/>
  <c r="D46" i="15"/>
  <c r="D45" i="15"/>
  <c r="D44" i="15"/>
  <c r="D42" i="15"/>
  <c r="D41" i="15"/>
  <c r="D40" i="15"/>
  <c r="D39" i="15"/>
  <c r="D38" i="15"/>
  <c r="D37" i="15"/>
  <c r="D36" i="15"/>
  <c r="D34" i="15"/>
  <c r="D33" i="15"/>
  <c r="D29" i="15"/>
  <c r="D28" i="15"/>
  <c r="D25" i="15"/>
  <c r="D26" i="15"/>
  <c r="C64" i="15"/>
  <c r="C63" i="15"/>
  <c r="C62" i="15"/>
  <c r="C61" i="15"/>
  <c r="C60" i="15"/>
  <c r="C57" i="15"/>
  <c r="C56" i="15"/>
  <c r="C55" i="15"/>
  <c r="C54" i="15"/>
  <c r="C53" i="15"/>
  <c r="C50" i="15"/>
  <c r="C49" i="15"/>
  <c r="C48" i="15"/>
  <c r="C47" i="15"/>
  <c r="C46" i="15"/>
  <c r="C45" i="15"/>
  <c r="C44" i="15"/>
  <c r="C42" i="15"/>
  <c r="C41" i="15"/>
  <c r="C40" i="15"/>
  <c r="C39" i="15"/>
  <c r="C38" i="15"/>
  <c r="C37" i="15"/>
  <c r="C36" i="15"/>
  <c r="C34" i="15"/>
  <c r="C33" i="15"/>
  <c r="C29" i="15"/>
  <c r="C28" i="15"/>
  <c r="C26" i="15"/>
  <c r="C25" i="15"/>
  <c r="AG64" i="15"/>
  <c r="AG63" i="15"/>
  <c r="AG62" i="15"/>
  <c r="AG61" i="15"/>
  <c r="AG60" i="15"/>
  <c r="AG57" i="15"/>
  <c r="AG56" i="15"/>
  <c r="AG55" i="15"/>
  <c r="AG54" i="15"/>
  <c r="AG53" i="15"/>
  <c r="AG52" i="15"/>
  <c r="D52" i="15" s="1"/>
  <c r="AG50" i="15"/>
  <c r="AG49" i="15"/>
  <c r="AG48" i="15"/>
  <c r="AG47" i="15"/>
  <c r="AG46" i="15"/>
  <c r="AG45" i="15"/>
  <c r="AG44" i="15"/>
  <c r="AG42" i="15"/>
  <c r="AG41" i="15"/>
  <c r="AG40" i="15"/>
  <c r="AG39" i="15"/>
  <c r="AG38" i="15"/>
  <c r="AG37" i="15"/>
  <c r="AG36" i="15"/>
  <c r="AG34" i="15"/>
  <c r="AG33" i="15"/>
  <c r="AG32" i="15"/>
  <c r="D32" i="15" s="1"/>
  <c r="AG31" i="15"/>
  <c r="D31" i="15" s="1"/>
  <c r="AG29" i="15"/>
  <c r="AG28" i="15"/>
  <c r="AG27" i="15"/>
  <c r="D27" i="15" s="1"/>
  <c r="AG26" i="15"/>
  <c r="AG25" i="15"/>
  <c r="AF64" i="15"/>
  <c r="AF63" i="15"/>
  <c r="AF62" i="15"/>
  <c r="AF61" i="15"/>
  <c r="AF60" i="15"/>
  <c r="AF57" i="15"/>
  <c r="AF56" i="15"/>
  <c r="AF55" i="15"/>
  <c r="AF54" i="15"/>
  <c r="AF53" i="15"/>
  <c r="AF52" i="15"/>
  <c r="C52" i="15" s="1"/>
  <c r="AF50" i="15"/>
  <c r="AF49" i="15"/>
  <c r="AF48" i="15"/>
  <c r="AF47" i="15"/>
  <c r="AF46" i="15"/>
  <c r="AF45" i="15"/>
  <c r="AF44" i="15"/>
  <c r="AF42" i="15"/>
  <c r="AF41" i="15"/>
  <c r="AF40" i="15"/>
  <c r="AF39" i="15"/>
  <c r="AF38" i="15"/>
  <c r="AF37" i="15"/>
  <c r="AF36" i="15"/>
  <c r="AF34" i="15"/>
  <c r="AF33" i="15"/>
  <c r="AF32" i="15"/>
  <c r="C32" i="15" s="1"/>
  <c r="AF31" i="15"/>
  <c r="C31" i="15" s="1"/>
  <c r="AF29" i="15"/>
  <c r="AF28" i="15"/>
  <c r="AF27" i="15"/>
  <c r="C27" i="15" s="1"/>
  <c r="AF26" i="15"/>
  <c r="AF25" i="15"/>
  <c r="AE30" i="15"/>
  <c r="AD30" i="15"/>
  <c r="AC30" i="15"/>
  <c r="AB30" i="15"/>
  <c r="AE24" i="15"/>
  <c r="AD24" i="15"/>
  <c r="AC24" i="15"/>
  <c r="AB24" i="15"/>
  <c r="AA30" i="15"/>
  <c r="Z30" i="15"/>
  <c r="Y30" i="15"/>
  <c r="X30" i="15"/>
  <c r="W30" i="15"/>
  <c r="V30" i="15"/>
  <c r="U30" i="15"/>
  <c r="S30" i="15"/>
  <c r="R30" i="15"/>
  <c r="Q30" i="15"/>
  <c r="P30" i="15"/>
  <c r="O30" i="15"/>
  <c r="N30" i="15"/>
  <c r="M30" i="15"/>
  <c r="L30" i="15"/>
  <c r="K30" i="15"/>
  <c r="J30" i="15"/>
  <c r="I30" i="15"/>
  <c r="H30" i="15"/>
  <c r="G30" i="15"/>
  <c r="E30" i="15"/>
  <c r="AA24" i="15"/>
  <c r="Z24" i="15"/>
  <c r="Y24" i="15"/>
  <c r="X24" i="15"/>
  <c r="W24" i="15"/>
  <c r="V24" i="15"/>
  <c r="U24" i="15"/>
  <c r="S24" i="15"/>
  <c r="R24" i="15"/>
  <c r="Q24" i="15"/>
  <c r="P24" i="15"/>
  <c r="O24" i="15"/>
  <c r="N24" i="15"/>
  <c r="M24" i="15"/>
  <c r="L24" i="15"/>
  <c r="K24" i="15"/>
  <c r="J24" i="15"/>
  <c r="I24" i="15"/>
  <c r="H24" i="15"/>
  <c r="G24" i="15"/>
  <c r="F24" i="15"/>
  <c r="E24" i="15"/>
  <c r="AG30" i="15" l="1"/>
  <c r="AF30" i="15"/>
  <c r="AG24" i="15" l="1"/>
  <c r="AF24" i="15"/>
  <c r="D24" i="15"/>
  <c r="T24" i="15"/>
  <c r="T30" i="15"/>
  <c r="F30" i="15" l="1"/>
  <c r="D30" i="15"/>
  <c r="C30" i="15"/>
  <c r="C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<sst xmlns="http://schemas.openxmlformats.org/spreadsheetml/2006/main" count="1417" uniqueCount="566">
  <si>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</si>
  <si>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</si>
  <si>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</si>
  <si>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</si>
  <si>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</si>
  <si>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</si>
  <si>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</si>
  <si>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</si>
  <si>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</si>
  <si>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</si>
  <si>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</si>
  <si>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</si>
  <si>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</si>
  <si>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</si>
  <si>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</si>
  <si>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</si>
  <si>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</si>
  <si>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</si>
  <si>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</si>
  <si>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</si>
  <si>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</si>
  <si>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</si>
  <si>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</si>
  <si>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</si>
  <si>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</si>
  <si>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</si>
  <si>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</si>
  <si>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</si>
  <si>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</si>
  <si>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</si>
  <si>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</si>
  <si>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</si>
  <si>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</si>
  <si>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</si>
  <si>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</si>
  <si>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</si>
  <si>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</si>
  <si>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</si>
  <si>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</si>
  <si>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</si>
  <si>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</si>
  <si>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</si>
  <si>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</si>
  <si>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</si>
  <si>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</si>
  <si>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</si>
  <si>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</si>
  <si>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</si>
  <si>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</si>
  <si>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</si>
  <si>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</si>
  <si>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</si>
  <si>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</si>
  <si>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</si>
  <si>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</si>
  <si>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</si>
  <si>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</si>
  <si>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</si>
  <si>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</si>
  <si>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</si>
  <si>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</si>
  <si>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</si>
  <si>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</si>
  <si>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</si>
  <si>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</si>
  <si>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</si>
  <si>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</si>
  <si>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</si>
  <si>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</si>
  <si>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</si>
  <si>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</si>
  <si>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</si>
  <si>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</si>
  <si>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</si>
  <si>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</si>
  <si>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</si>
  <si>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</si>
  <si>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</si>
  <si>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</si>
  <si>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</si>
  <si>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</si>
  <si>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</si>
  <si>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</si>
  <si>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</si>
  <si>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</si>
  <si>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</si>
  <si>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</si>
  <si>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</si>
  <si>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</si>
  <si>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</si>
  <si>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</si>
  <si>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</si>
  <si>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</si>
  <si>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</si>
  <si>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</si>
  <si>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</si>
  <si>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</si>
  <si>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</si>
  <si>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</si>
  <si>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</si>
  <si>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</si>
  <si>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</si>
  <si>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</si>
  <si>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</si>
  <si>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</si>
  <si>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</si>
  <si>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</si>
  <si>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</si>
  <si>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</si>
  <si>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</si>
  <si>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</si>
  <si>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</si>
  <si>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</si>
  <si>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</si>
  <si>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</si>
  <si>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</si>
  <si>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</si>
  <si>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</si>
  <si>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</si>
  <si>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</si>
  <si>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</si>
  <si>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</si>
  <si>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</si>
  <si>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</si>
  <si>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</si>
  <si>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</si>
  <si>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</si>
  <si>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</si>
  <si>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</si>
  <si>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</si>
  <si>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</si>
  <si>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</si>
  <si>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</si>
  <si>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</si>
  <si>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</si>
  <si>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</si>
  <si>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</si>
  <si>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</si>
  <si>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</si>
  <si>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</si>
  <si>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</si>
  <si>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</si>
  <si>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</si>
  <si>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</si>
  <si>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</si>
  <si>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</si>
  <si>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</si>
  <si>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</si>
  <si>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</si>
  <si>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</si>
  <si>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</si>
  <si>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</si>
  <si>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</si>
  <si>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</si>
  <si>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</si>
  <si>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</si>
  <si>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</si>
  <si>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</si>
  <si>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</si>
  <si>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</si>
  <si>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</si>
  <si>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</si>
  <si>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</si>
  <si>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</si>
  <si>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</si>
  <si>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</si>
  <si>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</si>
  <si>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</si>
  <si>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</si>
  <si>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</si>
  <si>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</si>
  <si>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</si>
  <si>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</si>
  <si>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</si>
  <si>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</si>
  <si>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</si>
  <si>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</si>
  <si>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</si>
  <si>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</si>
  <si>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</si>
  <si>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</si>
  <si>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</si>
  <si>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</si>
  <si>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</si>
  <si>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</si>
  <si>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</si>
  <si>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</si>
  <si>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</si>
  <si>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</si>
  <si>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</si>
  <si>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</si>
  <si>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</si>
  <si>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</si>
  <si>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</si>
  <si>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</si>
  <si>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</si>
  <si>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</si>
  <si>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</si>
  <si>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</si>
  <si>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</si>
  <si>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</si>
  <si>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</si>
  <si>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</si>
  <si>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</si>
  <si>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</si>
  <si>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</si>
  <si>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</si>
  <si>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</si>
  <si>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</si>
  <si>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</si>
  <si>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</si>
  <si>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</si>
  <si>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</si>
  <si>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</si>
  <si>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</si>
  <si>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</si>
  <si>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</si>
  <si>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</si>
  <si>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</si>
  <si>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</si>
  <si>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</si>
  <si>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</si>
  <si>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</si>
  <si>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</si>
  <si>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</si>
  <si>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</si>
  <si>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</si>
  <si>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</si>
  <si>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</si>
  <si>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</si>
  <si>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</si>
  <si>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</si>
  <si>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</si>
  <si>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</si>
  <si>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</si>
  <si>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</si>
  <si>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</si>
  <si>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</si>
  <si>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</si>
  <si>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</si>
  <si>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</si>
  <si>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</si>
  <si>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</si>
  <si>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</si>
  <si>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</si>
  <si>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</si>
  <si>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</si>
  <si>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</si>
  <si>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</si>
  <si>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</si>
  <si>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</si>
  <si>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</si>
  <si>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</si>
  <si>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</si>
  <si>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</si>
  <si>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</si>
  <si>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</si>
  <si>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</si>
  <si>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</si>
  <si>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</si>
  <si>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</si>
  <si>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</si>
  <si>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</si>
  <si>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</si>
  <si>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</si>
  <si>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</si>
  <si>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</si>
  <si>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</si>
  <si>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</si>
  <si>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</si>
  <si>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</si>
  <si>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</si>
  <si>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</si>
  <si>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</si>
  <si>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</si>
  <si>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</si>
  <si>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</si>
  <si>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</si>
  <si>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</si>
  <si>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</si>
  <si>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</si>
  <si>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</si>
  <si>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</si>
  <si>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</si>
  <si>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</si>
  <si>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</si>
  <si>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</si>
  <si>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</si>
  <si>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</si>
  <si>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</si>
  <si>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</si>
  <si>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</si>
  <si>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</si>
  <si>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</si>
  <si>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</si>
  <si>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</si>
  <si>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</si>
  <si>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</si>
  <si>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</si>
  <si>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</si>
  <si>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</si>
  <si>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</si>
  <si>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</si>
  <si>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</si>
  <si>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</si>
  <si>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</si>
  <si>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</si>
  <si>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</si>
  <si>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</si>
  <si>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</si>
  <si>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</si>
  <si>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</si>
  <si>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</si>
  <si>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</si>
  <si>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</si>
  <si>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</si>
  <si>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</si>
  <si>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</si>
  <si>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</si>
  <si>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</si>
  <si>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</si>
  <si>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</si>
  <si>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</si>
  <si>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</si>
  <si>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</si>
  <si>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</si>
  <si>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</si>
  <si>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</si>
  <si>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</si>
  <si>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</si>
  <si>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</si>
  <si>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</si>
  <si>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</si>
  <si>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</si>
  <si>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</si>
  <si>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</si>
  <si>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</si>
  <si>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</si>
  <si>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</si>
  <si>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</si>
  <si>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</si>
  <si>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</si>
  <si>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</si>
  <si>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</si>
  <si>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</si>
  <si>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</si>
  <si>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</si>
  <si>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</si>
  <si>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</si>
  <si>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</si>
  <si>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</si>
  <si>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</si>
  <si>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</si>
  <si>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</si>
  <si>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</si>
  <si>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</si>
  <si>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</si>
  <si>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</si>
  <si>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</si>
  <si>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</si>
  <si>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</si>
  <si>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</si>
  <si>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</si>
  <si>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</si>
  <si>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</si>
  <si>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</si>
  <si>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</si>
  <si>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</si>
  <si>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</si>
  <si>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</si>
  <si>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</si>
  <si>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</si>
  <si>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</si>
  <si>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</si>
  <si>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</si>
  <si>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</si>
  <si>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</si>
  <si>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</si>
  <si>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</si>
  <si>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</si>
  <si>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</si>
  <si>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</si>
  <si>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</si>
  <si>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</si>
  <si>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</si>
  <si>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</si>
  <si>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</si>
  <si>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</si>
  <si>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</si>
  <si>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</si>
  <si>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</si>
  <si>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</si>
  <si>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</si>
  <si>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</si>
  <si>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</si>
  <si>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</si>
  <si>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</si>
  <si>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</si>
  <si>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</si>
  <si>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</si>
  <si>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</si>
  <si>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</si>
  <si>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</si>
  <si>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</si>
  <si>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</si>
  <si>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</si>
  <si>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</si>
  <si>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</si>
  <si>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</si>
  <si>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</si>
  <si>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</si>
  <si>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</si>
  <si>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</si>
  <si>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</si>
  <si>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</si>
  <si>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</si>
  <si>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</si>
  <si>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</si>
  <si>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</si>
  <si>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</si>
  <si>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</si>
  <si>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</si>
  <si>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</si>
  <si>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</si>
  <si>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</si>
  <si>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</si>
  <si>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</si>
  <si>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</si>
  <si>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</si>
  <si>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</si>
  <si>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</si>
  <si>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</si>
  <si>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</si>
  <si>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</si>
  <si>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</si>
  <si>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</si>
  <si>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</si>
  <si>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</si>
  <si>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</si>
  <si>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</si>
  <si>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</si>
  <si>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</si>
  <si>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</si>
  <si>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</si>
  <si>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</si>
  <si>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</si>
  <si>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</si>
  <si>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</si>
  <si>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</si>
  <si>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</si>
  <si>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</si>
  <si>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</si>
  <si>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</si>
  <si>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</si>
  <si>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</si>
  <si>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</si>
  <si>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</si>
  <si>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</si>
  <si>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</si>
  <si>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</si>
  <si>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</si>
  <si>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</si>
  <si>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</si>
  <si>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</si>
  <si>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</si>
  <si>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</si>
  <si>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</si>
  <si>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</si>
  <si>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</si>
  <si>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</si>
  <si>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</si>
  <si>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</si>
  <si>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</si>
  <si>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</si>
  <si>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</si>
  <si>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</si>
  <si>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</si>
  <si>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</si>
  <si>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</si>
  <si>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</si>
  <si>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</si>
  <si>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</si>
  <si>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</si>
  <si>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</si>
  <si>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</si>
  <si>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</si>
  <si>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</si>
  <si>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</si>
  <si>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</si>
  <si>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</si>
  <si>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</si>
  <si>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</si>
  <si>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</si>
  <si>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</si>
  <si>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</si>
  <si>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</si>
  <si>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</si>
  <si>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</si>
  <si>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</si>
  <si>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</si>
  <si>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</si>
  <si>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</si>
  <si>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</si>
  <si>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</si>
  <si>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</si>
  <si>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</si>
  <si>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</si>
  <si>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</si>
  <si>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</si>
  <si>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</si>
  <si>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</si>
  <si>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</si>
  <si>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</si>
  <si>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</si>
  <si>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</si>
  <si>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</si>
  <si>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</si>
  <si>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</si>
  <si>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</si>
  <si>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</si>
  <si>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</si>
  <si>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</si>
  <si>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</si>
  <si>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</si>
  <si>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 1 к Приказу от 05.05.2016 г. № 380)</t>
  </si>
  <si>
    <t>филиал "Дальневосточный" АО "Оборонэнерго" (Хабаровский край)</t>
  </si>
  <si>
    <t>Хабаровский край</t>
  </si>
  <si>
    <t>местный</t>
  </si>
  <si>
    <t>Реконструкция линий электропередачи</t>
  </si>
  <si>
    <t>Сметная стоимость проекта в ценах _______года с НДС, млн. руб.</t>
  </si>
  <si>
    <t xml:space="preserve">2024 год </t>
  </si>
  <si>
    <t>Утвержденный план</t>
  </si>
  <si>
    <t>воздушная</t>
  </si>
  <si>
    <t>проект</t>
  </si>
  <si>
    <t>инвестиционным проектом предусматривается выполнение противоаварийных мероприятий</t>
  </si>
  <si>
    <t xml:space="preserve">Электроснабжение потребителей </t>
  </si>
  <si>
    <t>реконструкция</t>
  </si>
  <si>
    <r>
      <t>[</t>
    </r>
    <r>
      <rPr>
        <b/>
        <u/>
        <sz val="11"/>
        <rFont val="Times New Roman"/>
        <family val="1"/>
        <charset val="204"/>
      </rPr>
      <t>проектирование</t>
    </r>
    <r>
      <rPr>
        <sz val="11"/>
        <rFont val="Times New Roman"/>
        <family val="1"/>
        <charset val="204"/>
      </rPr>
      <t>/ строительство/ незавершенное строительство – приостановлено/ законсервировано]</t>
    </r>
  </si>
  <si>
    <t>Год раскрытия информации: 2024 г.</t>
  </si>
  <si>
    <t xml:space="preserve"> по состоянию на 01.01.2023 года       (N-1)</t>
  </si>
  <si>
    <t>по состоянию на 01.01.2024 года (X)</t>
  </si>
  <si>
    <t>Факт  2023</t>
  </si>
  <si>
    <t xml:space="preserve">2025 год </t>
  </si>
  <si>
    <t xml:space="preserve">2026 год </t>
  </si>
  <si>
    <t xml:space="preserve">2027 год </t>
  </si>
  <si>
    <t xml:space="preserve">2028 год </t>
  </si>
  <si>
    <t xml:space="preserve">2029 год </t>
  </si>
  <si>
    <t xml:space="preserve">Факт </t>
  </si>
  <si>
    <t>Предложения по корректировке утвержденного плана</t>
  </si>
  <si>
    <t>Факт (с учетом предложений по корректировке утвержденного плана)</t>
  </si>
  <si>
    <t>укрупненный расчет</t>
  </si>
  <si>
    <t xml:space="preserve">Обеспечение качественного электроснабжения потребителей </t>
  </si>
  <si>
    <t>K/ДЛВ/27/04/002</t>
  </si>
  <si>
    <t>Реконструкция Воздушная линия электропередачи 10 кВ ПС "Старт" ф.9, по адресу: Хабаровский край, г.Комсомольск - на - Амуре, мкр. Старт, в/г №14, ин. № 864014507  (L=6.580 км: замена стоек опор, замена РЛНД, замена голого провода на СИП, монтаж разрядников РДИП; в том числе ПИР)</t>
  </si>
  <si>
    <t>Комсомольск-на-Амуре г.</t>
  </si>
  <si>
    <t>6.580 км</t>
  </si>
  <si>
    <t>37.92985 млн. руб</t>
  </si>
  <si>
    <t>31.60821 млн. руб.</t>
  </si>
  <si>
    <t>1972</t>
  </si>
  <si>
    <t>ВЛ-10 кВ ф. 9 ПС "Старт"</t>
  </si>
  <si>
    <t>АС-3*70, АС-3*50</t>
  </si>
  <si>
    <t>2023</t>
  </si>
  <si>
    <t>ж/б</t>
  </si>
  <si>
    <t xml:space="preserve">замена стоек опор, замена РЛНД, замена голого провода на СИП L=6.580 км, монтаж разрядников РДИП </t>
  </si>
  <si>
    <t>Воздушная линия электропередачи 10 кВ ПС "Старт" ф.9</t>
  </si>
  <si>
    <t>Хабаровский край, г.Комсомольск - на - Амуре</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</si>
</sst>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0.00000"/>
    <numFmt numFmtId="170" formatCode="#,##0.000"/>
    <numFmt numFmtId="171" formatCode="0.0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b/>
      <u/>
      <sz val="1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3" fillId="0" borderId="1" xfId="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0" fontId="37" fillId="0" borderId="0" xfId="49" applyFont="1" applyAlignment="1">
      <alignment wrapText="1"/>
    </xf>
    <xf numFmtId="0" fontId="37" fillId="0" borderId="1" xfId="49" applyFont="1" applyBorder="1" applyAlignment="1">
      <alignment horizontal="center" vertical="center" wrapText="1"/>
    </xf>
    <xf numFmtId="0" fontId="36" fillId="0" borderId="1" xfId="0" applyFont="1" applyBorder="1" applyAlignment="1">
      <alignment vertical="top" wrapText="1"/>
    </xf>
    <xf numFmtId="0" fontId="11" fillId="0" borderId="3" xfId="62" applyFont="1" applyBorder="1" applyAlignment="1">
      <alignment horizontal="center" wrapText="1"/>
    </xf>
    <xf numFmtId="1" fontId="11" fillId="0" borderId="1" xfId="2" applyNumberFormat="1" applyFont="1" applyFill="1" applyBorder="1" applyAlignment="1">
      <alignment horizontal="center" vertical="center" wrapText="1"/>
    </xf>
    <xf numFmtId="0" fontId="11" fillId="0" borderId="1" xfId="62" applyFont="1" applyBorder="1" applyAlignment="1">
      <alignment horizontal="left" vertical="center" wrapText="1"/>
    </xf>
    <xf numFmtId="0" fontId="7" fillId="0" borderId="1" xfId="0" applyFont="1" applyBorder="1" applyAlignment="1">
      <alignment horizontal="center" vertical="center" wrapText="1"/>
    </xf>
    <xf numFmtId="0" fontId="11" fillId="0" borderId="1" xfId="62" applyNumberFormat="1" applyFont="1" applyBorder="1" applyAlignment="1">
      <alignment horizontal="left" vertical="center" wrapText="1"/>
    </xf>
    <xf numFmtId="167" fontId="11" fillId="0" borderId="1" xfId="62" applyNumberFormat="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Fill="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1" applyFont="1" applyBorder="1" applyAlignment="1">
      <alignment horizontal="center" vertical="center" wrapText="1"/>
    </xf>
    <xf numFmtId="167" fontId="37" fillId="0" borderId="1" xfId="49"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11" fillId="0" borderId="0" xfId="62" applyFont="1" applyAlignment="1">
      <alignment horizontal="left" wrapText="1"/>
    </xf>
    <xf numFmtId="0" fontId="11" fillId="0" borderId="1" xfId="1" applyFont="1" applyFill="1" applyBorder="1" applyAlignment="1">
      <alignment horizontal="center" vertical="center" wrapText="1"/>
    </xf>
    <xf numFmtId="0" fontId="43" fillId="0" borderId="1" xfId="2" applyFont="1" applyFill="1" applyBorder="1" applyAlignment="1">
      <alignment horizontal="center" vertical="center" wrapText="1"/>
    </xf>
    <xf numFmtId="169" fontId="11" fillId="25" borderId="4" xfId="0" applyNumberFormat="1" applyFont="1" applyFill="1" applyBorder="1" applyAlignment="1">
      <alignment horizontal="center" vertical="center" wrapText="1"/>
    </xf>
    <xf numFmtId="169" fontId="43" fillId="25" borderId="4" xfId="0" applyNumberFormat="1" applyFont="1" applyFill="1" applyBorder="1" applyAlignment="1">
      <alignment horizontal="center" vertical="center" wrapText="1"/>
    </xf>
    <xf numFmtId="169" fontId="11" fillId="0" borderId="4" xfId="0" applyNumberFormat="1" applyFont="1" applyFill="1" applyBorder="1" applyAlignment="1">
      <alignment horizontal="center" vertical="center" wrapText="1"/>
    </xf>
    <xf numFmtId="170" fontId="11" fillId="0" borderId="4" xfId="0" applyNumberFormat="1" applyFont="1" applyFill="1" applyBorder="1" applyAlignment="1">
      <alignment horizontal="center" vertical="center" wrapText="1"/>
    </xf>
    <xf numFmtId="3" fontId="11" fillId="0" borderId="4" xfId="0"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170" fontId="11" fillId="25" borderId="4" xfId="0" applyNumberFormat="1" applyFont="1" applyFill="1" applyBorder="1" applyAlignment="1">
      <alignment horizontal="center" vertical="center" wrapText="1"/>
    </xf>
    <xf numFmtId="3" fontId="11" fillId="25" borderId="4" xfId="0" applyNumberFormat="1" applyFont="1" applyFill="1" applyBorder="1" applyAlignment="1">
      <alignment horizontal="center" vertical="center" wrapText="1"/>
    </xf>
    <xf numFmtId="171"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0">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1256704"/>
        <c:axId val="111258240"/>
      </c:lineChart>
      <c:catAx>
        <c:axId val="111256704"/>
        <c:scaling>
          <c:orientation val="minMax"/>
        </c:scaling>
        <c:delete val="0"/>
        <c:axPos val="b"/>
        <c:numFmt formatCode="General" sourceLinked="1"/>
        <c:majorTickMark val="out"/>
        <c:minorTickMark val="none"/>
        <c:tickLblPos val="nextTo"/>
        <c:crossAx val="111258240"/>
        <c:crosses val="autoZero"/>
        <c:auto val="1"/>
        <c:lblAlgn val="ctr"/>
        <c:lblOffset val="100"/>
        <c:noMultiLvlLbl val="0"/>
      </c:catAx>
      <c:valAx>
        <c:axId val="1112582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25670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4" sqref="C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6" t="s">
        <v>538</v>
      </c>
      <c r="B5" s="266"/>
      <c r="C5" s="266"/>
      <c r="D5" s="206"/>
      <c r="E5" s="206"/>
      <c r="F5" s="206"/>
      <c r="G5" s="206"/>
      <c r="H5" s="206"/>
      <c r="I5" s="206"/>
      <c r="J5" s="206"/>
    </row>
    <row r="6" spans="1:22" s="12" customFormat="1" ht="18.75" x14ac:dyDescent="0.3">
      <c r="A6" s="17"/>
      <c r="F6" s="16"/>
      <c r="G6" s="16"/>
      <c r="H6" s="15"/>
    </row>
    <row r="7" spans="1:22" s="12" customFormat="1" ht="18.75" x14ac:dyDescent="0.2">
      <c r="A7" s="270" t="s">
        <v>10</v>
      </c>
      <c r="B7" s="270"/>
      <c r="C7" s="2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9" t="s">
        <v>525</v>
      </c>
      <c r="B9" s="269"/>
      <c r="C9" s="269"/>
      <c r="D9" s="8"/>
      <c r="E9" s="8"/>
      <c r="F9" s="8"/>
      <c r="G9" s="8"/>
      <c r="H9" s="8"/>
      <c r="I9" s="13"/>
      <c r="J9" s="13"/>
      <c r="K9" s="13"/>
      <c r="L9" s="13"/>
      <c r="M9" s="13"/>
      <c r="N9" s="13"/>
      <c r="O9" s="13"/>
      <c r="P9" s="13"/>
      <c r="Q9" s="13"/>
      <c r="R9" s="13"/>
      <c r="S9" s="13"/>
      <c r="T9" s="13"/>
      <c r="U9" s="13"/>
      <c r="V9" s="13"/>
    </row>
    <row r="10" spans="1:22" s="12" customFormat="1" ht="18.75" x14ac:dyDescent="0.2">
      <c r="A10" s="267" t="s">
        <v>9</v>
      </c>
      <c r="B10" s="267"/>
      <c r="C10" s="2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9" t="s">
        <v>552</v>
      </c>
      <c r="B12" s="269"/>
      <c r="C12" s="269"/>
      <c r="D12" s="8"/>
      <c r="E12" s="8"/>
      <c r="F12" s="8"/>
      <c r="G12" s="8"/>
      <c r="H12" s="8"/>
      <c r="I12" s="13"/>
      <c r="J12" s="13"/>
      <c r="K12" s="13"/>
      <c r="L12" s="13"/>
      <c r="M12" s="13"/>
      <c r="N12" s="13"/>
      <c r="O12" s="13"/>
      <c r="P12" s="13"/>
      <c r="Q12" s="13"/>
      <c r="R12" s="13"/>
      <c r="S12" s="13"/>
      <c r="T12" s="13"/>
      <c r="U12" s="13"/>
      <c r="V12" s="13"/>
    </row>
    <row r="13" spans="1:22" s="12" customFormat="1" ht="18.75" x14ac:dyDescent="0.2">
      <c r="A13" s="267" t="s">
        <v>8</v>
      </c>
      <c r="B13" s="267"/>
      <c r="C13" s="2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87" customHeight="1" x14ac:dyDescent="0.2">
      <c r="A15" s="271" t="s">
        <v>553</v>
      </c>
      <c r="B15" s="271"/>
      <c r="C15" s="271"/>
      <c r="D15" s="8"/>
      <c r="E15" s="8"/>
      <c r="F15" s="8"/>
      <c r="G15" s="8"/>
      <c r="H15" s="8"/>
      <c r="I15" s="8"/>
      <c r="J15" s="8"/>
      <c r="K15" s="8"/>
      <c r="L15" s="8"/>
      <c r="M15" s="8"/>
      <c r="N15" s="8"/>
      <c r="O15" s="8"/>
      <c r="P15" s="8"/>
      <c r="Q15" s="8"/>
      <c r="R15" s="8"/>
      <c r="S15" s="8"/>
      <c r="T15" s="8"/>
      <c r="U15" s="8"/>
      <c r="V15" s="8"/>
    </row>
    <row r="16" spans="1:22" s="3" customFormat="1" ht="15" customHeight="1" x14ac:dyDescent="0.2">
      <c r="A16" s="267" t="s">
        <v>7</v>
      </c>
      <c r="B16" s="267"/>
      <c r="C16" s="2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8" t="s">
        <v>503</v>
      </c>
      <c r="B18" s="269"/>
      <c r="C18" s="2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0" t="s">
        <v>334</v>
      </c>
      <c r="C22" s="36" t="s">
        <v>528</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64</v>
      </c>
      <c r="B23" s="35" t="s">
        <v>524</v>
      </c>
      <c r="C23" s="36" t="s">
        <v>523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3"/>
      <c r="B24" s="264"/>
      <c r="C24" s="265"/>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203" t="s">
        <v>450</v>
      </c>
      <c r="C25" s="213" t="s">
        <v>360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203" t="s">
        <v>75</v>
      </c>
      <c r="C26" s="213" t="s">
        <v>526</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203" t="s">
        <v>74</v>
      </c>
      <c r="C27" s="213" t="s">
        <v>554</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203" t="s">
        <v>451</v>
      </c>
      <c r="C28" s="213" t="s">
        <v>522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203" t="s">
        <v>452</v>
      </c>
      <c r="C29" s="213" t="s">
        <v>522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203" t="s">
        <v>453</v>
      </c>
      <c r="C30" s="213" t="s">
        <v>522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39" t="s">
        <v>454</v>
      </c>
      <c r="C31" s="213" t="s">
        <v>522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39" t="s">
        <v>455</v>
      </c>
      <c r="C32" s="213" t="s">
        <v>522</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39" t="s">
        <v>456</v>
      </c>
      <c r="C33" s="213" t="s">
        <v>527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472</v>
      </c>
      <c r="B34" s="39" t="s">
        <v>457</v>
      </c>
      <c r="C34" s="213" t="s">
        <v>360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460</v>
      </c>
      <c r="B35" s="39" t="s">
        <v>72</v>
      </c>
      <c r="C35" s="36" t="s">
        <v>522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473</v>
      </c>
      <c r="B36" s="39" t="s">
        <v>458</v>
      </c>
      <c r="C36" s="36" t="s">
        <v>522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461</v>
      </c>
      <c r="B37" s="39" t="s">
        <v>459</v>
      </c>
      <c r="C37" s="36" t="s">
        <v>521</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474</v>
      </c>
      <c r="B38" s="39" t="s">
        <v>242</v>
      </c>
      <c r="C38" s="36" t="s">
        <v>522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3"/>
      <c r="B39" s="264"/>
      <c r="C39" s="265"/>
      <c r="D39" s="23"/>
      <c r="E39" s="23"/>
      <c r="F39" s="23"/>
      <c r="G39" s="23"/>
      <c r="H39" s="23"/>
      <c r="I39" s="23"/>
      <c r="J39" s="23"/>
      <c r="K39" s="23"/>
      <c r="L39" s="23"/>
      <c r="M39" s="23"/>
      <c r="N39" s="23"/>
      <c r="O39" s="23"/>
      <c r="P39" s="23"/>
      <c r="Q39" s="23"/>
      <c r="R39" s="23"/>
      <c r="S39" s="23"/>
      <c r="T39" s="23"/>
      <c r="U39" s="23"/>
      <c r="V39" s="23"/>
    </row>
    <row r="40" spans="1:22" ht="63" x14ac:dyDescent="0.25">
      <c r="A40" s="24" t="s">
        <v>462</v>
      </c>
      <c r="B40" s="39" t="s">
        <v>516</v>
      </c>
      <c r="C40" s="252" t="s">
        <v>555</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475</v>
      </c>
      <c r="B41" s="39" t="s">
        <v>498</v>
      </c>
      <c r="C41" s="214" t="s">
        <v>360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463</v>
      </c>
      <c r="B42" s="39" t="s">
        <v>513</v>
      </c>
      <c r="C42" s="214" t="s">
        <v>360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478</v>
      </c>
      <c r="B43" s="39" t="s">
        <v>479</v>
      </c>
      <c r="C43" s="214" t="s">
        <v>360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464</v>
      </c>
      <c r="B44" s="39" t="s">
        <v>504</v>
      </c>
      <c r="C44" s="215" t="s">
        <v>360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499</v>
      </c>
      <c r="B45" s="39" t="s">
        <v>505</v>
      </c>
      <c r="C45" s="215" t="s">
        <v>360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465</v>
      </c>
      <c r="B46" s="39" t="s">
        <v>506</v>
      </c>
      <c r="C46" s="215" t="s">
        <v>360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3"/>
      <c r="B47" s="264"/>
      <c r="C47" s="265"/>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500</v>
      </c>
      <c r="B48" s="39" t="s">
        <v>514</v>
      </c>
      <c r="C48" s="213" t="s">
        <v>556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466</v>
      </c>
      <c r="B49" s="39" t="s">
        <v>515</v>
      </c>
      <c r="C49" s="213" t="s">
        <v>557</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topLeftCell="A14" zoomScale="80" zoomScaleNormal="70" zoomScaleSheetLayoutView="80" workbookViewId="0">
      <selection activeCell="K31" sqref="K31"/>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11" width="12.5703125" style="62" customWidth="1"/>
    <col min="12" max="31" width="12.5703125" style="61" customWidth="1"/>
    <col min="32" max="32" width="13.140625" style="61" customWidth="1"/>
    <col min="33" max="33" width="24.85546875" style="61" customWidth="1"/>
    <col min="34" max="16384" width="9.140625" style="61"/>
  </cols>
  <sheetData>
    <row r="1" spans="1:33" ht="18.75" x14ac:dyDescent="0.25">
      <c r="A1" s="62"/>
      <c r="B1" s="62"/>
      <c r="C1" s="62"/>
      <c r="D1" s="62"/>
      <c r="E1" s="62"/>
      <c r="F1" s="62"/>
      <c r="L1" s="62"/>
      <c r="M1" s="62"/>
      <c r="P1" s="62"/>
      <c r="Q1" s="62"/>
      <c r="T1" s="62"/>
      <c r="U1" s="62"/>
      <c r="X1" s="62"/>
      <c r="Y1" s="62"/>
      <c r="AB1" s="62"/>
      <c r="AC1" s="62"/>
      <c r="AG1" s="38" t="s">
        <v>69</v>
      </c>
    </row>
    <row r="2" spans="1:33" ht="18.75" x14ac:dyDescent="0.3">
      <c r="A2" s="62"/>
      <c r="B2" s="62"/>
      <c r="C2" s="62"/>
      <c r="D2" s="62"/>
      <c r="E2" s="62"/>
      <c r="F2" s="62"/>
      <c r="L2" s="62"/>
      <c r="M2" s="62"/>
      <c r="P2" s="62"/>
      <c r="Q2" s="62"/>
      <c r="T2" s="62"/>
      <c r="U2" s="62"/>
      <c r="X2" s="62"/>
      <c r="Y2" s="62"/>
      <c r="AB2" s="62"/>
      <c r="AC2" s="62"/>
      <c r="AG2" s="15" t="s">
        <v>11</v>
      </c>
    </row>
    <row r="3" spans="1:33" ht="18.75" x14ac:dyDescent="0.3">
      <c r="A3" s="62"/>
      <c r="B3" s="62"/>
      <c r="C3" s="62"/>
      <c r="D3" s="62"/>
      <c r="E3" s="62"/>
      <c r="F3" s="62"/>
      <c r="L3" s="62"/>
      <c r="M3" s="62"/>
      <c r="P3" s="62"/>
      <c r="Q3" s="62"/>
      <c r="T3" s="62"/>
      <c r="U3" s="62"/>
      <c r="X3" s="62"/>
      <c r="Y3" s="62"/>
      <c r="AB3" s="62"/>
      <c r="AC3" s="62"/>
      <c r="AG3" s="15" t="s">
        <v>68</v>
      </c>
    </row>
    <row r="4" spans="1:33" ht="18.75" customHeight="1" x14ac:dyDescent="0.25">
      <c r="A4" s="266" t="s">
        <v>538</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row>
    <row r="5" spans="1:33" ht="18.75" x14ac:dyDescent="0.3">
      <c r="A5" s="62"/>
      <c r="B5" s="62"/>
      <c r="C5" s="62"/>
      <c r="D5" s="62"/>
      <c r="E5" s="62"/>
      <c r="F5" s="62"/>
      <c r="L5" s="62"/>
      <c r="M5" s="62"/>
      <c r="P5" s="62"/>
      <c r="Q5" s="62"/>
      <c r="T5" s="62"/>
      <c r="U5" s="62"/>
      <c r="X5" s="62"/>
      <c r="Y5" s="62"/>
      <c r="AB5" s="62"/>
      <c r="AC5" s="62"/>
      <c r="AG5" s="15"/>
    </row>
    <row r="6" spans="1:33" ht="18.75" x14ac:dyDescent="0.25">
      <c r="A6" s="270" t="s">
        <v>10</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row>
    <row r="7" spans="1:33"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c r="AD7" s="87"/>
      <c r="AE7" s="87"/>
      <c r="AF7" s="87"/>
      <c r="AG7" s="87"/>
    </row>
    <row r="8" spans="1:33" ht="18.75" x14ac:dyDescent="0.25">
      <c r="A8" s="269" t="s">
        <v>525</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row>
    <row r="9" spans="1:33" ht="18.75" customHeight="1" x14ac:dyDescent="0.25">
      <c r="A9" s="267" t="s">
        <v>9</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row>
    <row r="10" spans="1:33"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c r="AD10" s="87"/>
      <c r="AE10" s="87"/>
      <c r="AF10" s="87"/>
      <c r="AG10" s="87"/>
    </row>
    <row r="11" spans="1:33" ht="18.75" x14ac:dyDescent="0.25">
      <c r="A11" s="269" t="s">
        <v>552</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row>
    <row r="12" spans="1:33" x14ac:dyDescent="0.25">
      <c r="A12" s="267" t="s">
        <v>8</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row>
    <row r="13" spans="1:33"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ht="49.5" customHeight="1" x14ac:dyDescent="0.25">
      <c r="A14" s="268" t="s">
        <v>553</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row>
    <row r="15" spans="1:33" ht="15.75" customHeight="1" x14ac:dyDescent="0.25">
      <c r="A15" s="267" t="s">
        <v>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row>
    <row r="16" spans="1:33"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row>
    <row r="17" spans="1:36" x14ac:dyDescent="0.25">
      <c r="A17" s="62"/>
      <c r="L17" s="62"/>
      <c r="M17" s="62"/>
      <c r="N17" s="62"/>
      <c r="O17" s="62"/>
      <c r="P17" s="62"/>
      <c r="Q17" s="62"/>
      <c r="R17" s="62"/>
      <c r="S17" s="62"/>
      <c r="T17" s="62"/>
      <c r="U17" s="62"/>
      <c r="V17" s="62"/>
      <c r="W17" s="62"/>
      <c r="X17" s="62"/>
      <c r="Y17" s="62"/>
      <c r="Z17" s="62"/>
      <c r="AA17" s="62"/>
      <c r="AB17" s="62"/>
      <c r="AC17" s="62"/>
      <c r="AD17" s="62"/>
      <c r="AE17" s="62"/>
      <c r="AF17" s="62"/>
    </row>
    <row r="18" spans="1:36" x14ac:dyDescent="0.25">
      <c r="A18" s="396" t="s">
        <v>488</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row>
    <row r="19" spans="1:36" x14ac:dyDescent="0.25">
      <c r="A19" s="62"/>
      <c r="B19" s="62"/>
      <c r="C19" s="62"/>
      <c r="D19" s="62"/>
      <c r="E19" s="62"/>
      <c r="F19" s="62"/>
      <c r="L19" s="62"/>
      <c r="M19" s="62"/>
      <c r="N19" s="62"/>
      <c r="O19" s="62"/>
      <c r="P19" s="62"/>
      <c r="Q19" s="62"/>
      <c r="R19" s="62"/>
      <c r="S19" s="62"/>
      <c r="T19" s="62"/>
      <c r="U19" s="62"/>
      <c r="V19" s="62"/>
      <c r="W19" s="62"/>
      <c r="X19" s="62"/>
      <c r="Y19" s="62"/>
      <c r="Z19" s="62"/>
      <c r="AA19" s="62"/>
      <c r="AB19" s="62"/>
      <c r="AC19" s="62"/>
      <c r="AD19" s="62"/>
      <c r="AE19" s="62"/>
      <c r="AF19" s="62"/>
    </row>
    <row r="20" spans="1:36" ht="33" customHeight="1" x14ac:dyDescent="0.25">
      <c r="A20" s="393" t="s">
        <v>197</v>
      </c>
      <c r="B20" s="393" t="s">
        <v>196</v>
      </c>
      <c r="C20" s="382" t="s">
        <v>195</v>
      </c>
      <c r="D20" s="382"/>
      <c r="E20" s="395" t="s">
        <v>194</v>
      </c>
      <c r="F20" s="395"/>
      <c r="G20" s="393" t="s">
        <v>541</v>
      </c>
      <c r="H20" s="401" t="s">
        <v>530</v>
      </c>
      <c r="I20" s="402"/>
      <c r="J20" s="402"/>
      <c r="K20" s="402"/>
      <c r="L20" s="401" t="s">
        <v>542</v>
      </c>
      <c r="M20" s="402"/>
      <c r="N20" s="402"/>
      <c r="O20" s="402"/>
      <c r="P20" s="401" t="s">
        <v>543</v>
      </c>
      <c r="Q20" s="402"/>
      <c r="R20" s="402"/>
      <c r="S20" s="402"/>
      <c r="T20" s="401" t="s">
        <v>544</v>
      </c>
      <c r="U20" s="402"/>
      <c r="V20" s="402"/>
      <c r="W20" s="402"/>
      <c r="X20" s="401" t="s">
        <v>545</v>
      </c>
      <c r="Y20" s="402"/>
      <c r="Z20" s="402"/>
      <c r="AA20" s="402"/>
      <c r="AB20" s="401" t="s">
        <v>546</v>
      </c>
      <c r="AC20" s="402"/>
      <c r="AD20" s="402"/>
      <c r="AE20" s="402"/>
      <c r="AF20" s="397" t="s">
        <v>193</v>
      </c>
      <c r="AG20" s="398"/>
      <c r="AH20" s="85"/>
      <c r="AI20" s="85"/>
      <c r="AJ20" s="85"/>
    </row>
    <row r="21" spans="1:36" ht="99.75" customHeight="1" x14ac:dyDescent="0.25">
      <c r="A21" s="394"/>
      <c r="B21" s="394"/>
      <c r="C21" s="382"/>
      <c r="D21" s="382"/>
      <c r="E21" s="395"/>
      <c r="F21" s="395"/>
      <c r="G21" s="394"/>
      <c r="H21" s="382" t="s">
        <v>531</v>
      </c>
      <c r="I21" s="382"/>
      <c r="J21" s="382" t="s">
        <v>548</v>
      </c>
      <c r="K21" s="382"/>
      <c r="L21" s="382" t="s">
        <v>3</v>
      </c>
      <c r="M21" s="382"/>
      <c r="N21" s="382" t="s">
        <v>548</v>
      </c>
      <c r="O21" s="382"/>
      <c r="P21" s="382" t="s">
        <v>3</v>
      </c>
      <c r="Q21" s="382"/>
      <c r="R21" s="382" t="s">
        <v>548</v>
      </c>
      <c r="S21" s="382"/>
      <c r="T21" s="382" t="s">
        <v>3</v>
      </c>
      <c r="U21" s="382"/>
      <c r="V21" s="382" t="s">
        <v>548</v>
      </c>
      <c r="W21" s="382"/>
      <c r="X21" s="382" t="s">
        <v>3</v>
      </c>
      <c r="Y21" s="382"/>
      <c r="Z21" s="382" t="s">
        <v>548</v>
      </c>
      <c r="AA21" s="382"/>
      <c r="AB21" s="382" t="s">
        <v>3</v>
      </c>
      <c r="AC21" s="382"/>
      <c r="AD21" s="382" t="s">
        <v>548</v>
      </c>
      <c r="AE21" s="382"/>
      <c r="AF21" s="399"/>
      <c r="AG21" s="400"/>
    </row>
    <row r="22" spans="1:36" ht="89.25" customHeight="1" x14ac:dyDescent="0.25">
      <c r="A22" s="389"/>
      <c r="B22" s="389"/>
      <c r="C22" s="82" t="s">
        <v>3</v>
      </c>
      <c r="D22" s="82" t="s">
        <v>547</v>
      </c>
      <c r="E22" s="84" t="s">
        <v>539</v>
      </c>
      <c r="F22" s="84" t="s">
        <v>540</v>
      </c>
      <c r="G22" s="389"/>
      <c r="H22" s="83" t="s">
        <v>467</v>
      </c>
      <c r="I22" s="83" t="s">
        <v>468</v>
      </c>
      <c r="J22" s="83" t="s">
        <v>467</v>
      </c>
      <c r="K22" s="83" t="s">
        <v>468</v>
      </c>
      <c r="L22" s="83" t="s">
        <v>467</v>
      </c>
      <c r="M22" s="83" t="s">
        <v>468</v>
      </c>
      <c r="N22" s="83" t="s">
        <v>467</v>
      </c>
      <c r="O22" s="83" t="s">
        <v>468</v>
      </c>
      <c r="P22" s="83" t="s">
        <v>467</v>
      </c>
      <c r="Q22" s="83" t="s">
        <v>468</v>
      </c>
      <c r="R22" s="83" t="s">
        <v>467</v>
      </c>
      <c r="S22" s="83" t="s">
        <v>468</v>
      </c>
      <c r="T22" s="83" t="s">
        <v>467</v>
      </c>
      <c r="U22" s="83" t="s">
        <v>468</v>
      </c>
      <c r="V22" s="83" t="s">
        <v>467</v>
      </c>
      <c r="W22" s="83" t="s">
        <v>468</v>
      </c>
      <c r="X22" s="83" t="s">
        <v>467</v>
      </c>
      <c r="Y22" s="83" t="s">
        <v>468</v>
      </c>
      <c r="Z22" s="83" t="s">
        <v>467</v>
      </c>
      <c r="AA22" s="83" t="s">
        <v>468</v>
      </c>
      <c r="AB22" s="83" t="s">
        <v>467</v>
      </c>
      <c r="AC22" s="83" t="s">
        <v>468</v>
      </c>
      <c r="AD22" s="83" t="s">
        <v>467</v>
      </c>
      <c r="AE22" s="83" t="s">
        <v>468</v>
      </c>
      <c r="AF22" s="82" t="s">
        <v>3</v>
      </c>
      <c r="AG22" s="82" t="s">
        <v>549</v>
      </c>
    </row>
    <row r="23" spans="1:36" ht="19.5" customHeight="1" x14ac:dyDescent="0.25">
      <c r="A23" s="75">
        <v>1</v>
      </c>
      <c r="B23" s="75">
        <v>2</v>
      </c>
      <c r="C23" s="75">
        <v>3</v>
      </c>
      <c r="D23" s="75">
        <v>4</v>
      </c>
      <c r="E23" s="75">
        <v>5</v>
      </c>
      <c r="F23" s="75">
        <v>6</v>
      </c>
      <c r="G23" s="198">
        <v>7</v>
      </c>
      <c r="H23" s="198">
        <v>8</v>
      </c>
      <c r="I23" s="198">
        <v>9</v>
      </c>
      <c r="J23" s="198">
        <v>10</v>
      </c>
      <c r="K23" s="198">
        <v>11</v>
      </c>
      <c r="L23" s="198">
        <v>12</v>
      </c>
      <c r="M23" s="198">
        <v>13</v>
      </c>
      <c r="N23" s="198">
        <v>14</v>
      </c>
      <c r="O23" s="198">
        <v>15</v>
      </c>
      <c r="P23" s="250">
        <v>12</v>
      </c>
      <c r="Q23" s="250">
        <v>13</v>
      </c>
      <c r="R23" s="250">
        <v>14</v>
      </c>
      <c r="S23" s="250">
        <v>15</v>
      </c>
      <c r="T23" s="250">
        <v>12</v>
      </c>
      <c r="U23" s="250">
        <v>13</v>
      </c>
      <c r="V23" s="250">
        <v>14</v>
      </c>
      <c r="W23" s="250">
        <v>15</v>
      </c>
      <c r="X23" s="250">
        <v>12</v>
      </c>
      <c r="Y23" s="250">
        <v>13</v>
      </c>
      <c r="Z23" s="250">
        <v>14</v>
      </c>
      <c r="AA23" s="250">
        <v>15</v>
      </c>
      <c r="AB23" s="253">
        <v>12</v>
      </c>
      <c r="AC23" s="253">
        <v>13</v>
      </c>
      <c r="AD23" s="253">
        <v>14</v>
      </c>
      <c r="AE23" s="253">
        <v>15</v>
      </c>
      <c r="AF23" s="198">
        <v>20</v>
      </c>
      <c r="AG23" s="198">
        <v>21</v>
      </c>
    </row>
    <row r="24" spans="1:36" ht="47.25" customHeight="1" x14ac:dyDescent="0.25">
      <c r="A24" s="80">
        <v>1</v>
      </c>
      <c r="B24" s="79" t="s">
        <v>192</v>
      </c>
      <c r="C24" s="255">
        <f t="shared" ref="C24:S24" si="0">SUM(C25:C29)</f>
        <v>37.929849999999995</v>
      </c>
      <c r="D24" s="255">
        <f t="shared" si="0"/>
        <v>37.929849999999995</v>
      </c>
      <c r="E24" s="255">
        <f t="shared" si="0"/>
        <v>37.929850000000002</v>
      </c>
      <c r="F24" s="255">
        <f t="shared" si="0"/>
        <v>37.929850000000002</v>
      </c>
      <c r="G24" s="255">
        <f t="shared" si="0"/>
        <v>0</v>
      </c>
      <c r="H24" s="255">
        <f t="shared" si="0"/>
        <v>0</v>
      </c>
      <c r="I24" s="255">
        <f t="shared" si="0"/>
        <v>0</v>
      </c>
      <c r="J24" s="255">
        <f t="shared" si="0"/>
        <v>0</v>
      </c>
      <c r="K24" s="255">
        <f t="shared" si="0"/>
        <v>0</v>
      </c>
      <c r="L24" s="255">
        <f t="shared" si="0"/>
        <v>0</v>
      </c>
      <c r="M24" s="255">
        <f t="shared" si="0"/>
        <v>0</v>
      </c>
      <c r="N24" s="255">
        <f t="shared" si="0"/>
        <v>0</v>
      </c>
      <c r="O24" s="255">
        <f t="shared" si="0"/>
        <v>0</v>
      </c>
      <c r="P24" s="255">
        <f t="shared" si="0"/>
        <v>4.4802499999999998</v>
      </c>
      <c r="Q24" s="255">
        <f t="shared" si="0"/>
        <v>0</v>
      </c>
      <c r="R24" s="255">
        <f t="shared" si="0"/>
        <v>0</v>
      </c>
      <c r="S24" s="255">
        <f t="shared" si="0"/>
        <v>0</v>
      </c>
      <c r="T24" s="255">
        <f t="shared" ref="T24:AG24" si="1">SUM(T25:T29)</f>
        <v>33.449599999999997</v>
      </c>
      <c r="U24" s="255">
        <f t="shared" si="1"/>
        <v>0</v>
      </c>
      <c r="V24" s="255">
        <f t="shared" si="1"/>
        <v>0</v>
      </c>
      <c r="W24" s="255">
        <f t="shared" si="1"/>
        <v>0</v>
      </c>
      <c r="X24" s="255">
        <f t="shared" si="1"/>
        <v>0</v>
      </c>
      <c r="Y24" s="255">
        <f t="shared" si="1"/>
        <v>0</v>
      </c>
      <c r="Z24" s="255">
        <f t="shared" si="1"/>
        <v>0</v>
      </c>
      <c r="AA24" s="255">
        <f t="shared" si="1"/>
        <v>0</v>
      </c>
      <c r="AB24" s="255">
        <f t="shared" ref="AB24:AE24" si="2">SUM(AB25:AB29)</f>
        <v>0</v>
      </c>
      <c r="AC24" s="255">
        <f t="shared" si="2"/>
        <v>0</v>
      </c>
      <c r="AD24" s="255">
        <f t="shared" si="2"/>
        <v>0</v>
      </c>
      <c r="AE24" s="255">
        <f t="shared" si="2"/>
        <v>0</v>
      </c>
      <c r="AF24" s="255">
        <f t="shared" si="1"/>
        <v>37.929849999999995</v>
      </c>
      <c r="AG24" s="255">
        <f t="shared" si="1"/>
        <v>37.929849999999995</v>
      </c>
    </row>
    <row r="25" spans="1:36" ht="24" customHeight="1" x14ac:dyDescent="0.25">
      <c r="A25" s="77" t="s">
        <v>191</v>
      </c>
      <c r="B25" s="50" t="s">
        <v>190</v>
      </c>
      <c r="C25" s="255">
        <f>G25+AF25</f>
        <v>0</v>
      </c>
      <c r="D25" s="255">
        <f>G25+AG25</f>
        <v>0</v>
      </c>
      <c r="E25" s="73"/>
      <c r="F25" s="73"/>
      <c r="G25" s="230"/>
      <c r="H25" s="254">
        <v>0</v>
      </c>
      <c r="I25" s="254">
        <v>0</v>
      </c>
      <c r="J25" s="254">
        <v>0</v>
      </c>
      <c r="K25" s="254">
        <v>0</v>
      </c>
      <c r="L25" s="254">
        <v>0</v>
      </c>
      <c r="M25" s="254">
        <v>0</v>
      </c>
      <c r="N25" s="254">
        <v>0</v>
      </c>
      <c r="O25" s="254">
        <v>0</v>
      </c>
      <c r="P25" s="254">
        <v>0</v>
      </c>
      <c r="Q25" s="254">
        <v>0</v>
      </c>
      <c r="R25" s="254">
        <v>0</v>
      </c>
      <c r="S25" s="254">
        <v>0</v>
      </c>
      <c r="T25" s="254">
        <v>0</v>
      </c>
      <c r="U25" s="254">
        <v>0</v>
      </c>
      <c r="V25" s="254">
        <v>0</v>
      </c>
      <c r="W25" s="254">
        <v>0</v>
      </c>
      <c r="X25" s="254">
        <v>0</v>
      </c>
      <c r="Y25" s="254">
        <v>0</v>
      </c>
      <c r="Z25" s="254">
        <v>0</v>
      </c>
      <c r="AA25" s="254">
        <v>0</v>
      </c>
      <c r="AB25" s="254">
        <v>0</v>
      </c>
      <c r="AC25" s="254">
        <v>0</v>
      </c>
      <c r="AD25" s="254">
        <v>0</v>
      </c>
      <c r="AE25" s="254">
        <v>0</v>
      </c>
      <c r="AF25" s="256">
        <f>H25+L25+P25+T25+X25+AB25</f>
        <v>0</v>
      </c>
      <c r="AG25" s="256">
        <f>J25+L25+P25+T25+X25+AB25</f>
        <v>0</v>
      </c>
    </row>
    <row r="26" spans="1:36" x14ac:dyDescent="0.25">
      <c r="A26" s="77" t="s">
        <v>189</v>
      </c>
      <c r="B26" s="50" t="s">
        <v>188</v>
      </c>
      <c r="C26" s="255">
        <f t="shared" ref="C26:C29" si="3">G26+AF26</f>
        <v>0</v>
      </c>
      <c r="D26" s="255">
        <f>G26+AG26</f>
        <v>0</v>
      </c>
      <c r="E26" s="74"/>
      <c r="F26" s="74"/>
      <c r="G26" s="230"/>
      <c r="H26" s="254">
        <v>0</v>
      </c>
      <c r="I26" s="254">
        <v>0</v>
      </c>
      <c r="J26" s="254">
        <v>0</v>
      </c>
      <c r="K26" s="254">
        <v>0</v>
      </c>
      <c r="L26" s="254">
        <v>0</v>
      </c>
      <c r="M26" s="254">
        <v>0</v>
      </c>
      <c r="N26" s="254">
        <v>0</v>
      </c>
      <c r="O26" s="254">
        <v>0</v>
      </c>
      <c r="P26" s="254">
        <v>0</v>
      </c>
      <c r="Q26" s="254">
        <v>0</v>
      </c>
      <c r="R26" s="254">
        <v>0</v>
      </c>
      <c r="S26" s="254">
        <v>0</v>
      </c>
      <c r="T26" s="254">
        <v>0</v>
      </c>
      <c r="U26" s="254">
        <v>0</v>
      </c>
      <c r="V26" s="254">
        <v>0</v>
      </c>
      <c r="W26" s="254">
        <v>0</v>
      </c>
      <c r="X26" s="254">
        <v>0</v>
      </c>
      <c r="Y26" s="254">
        <v>0</v>
      </c>
      <c r="Z26" s="254">
        <v>0</v>
      </c>
      <c r="AA26" s="254">
        <v>0</v>
      </c>
      <c r="AB26" s="254">
        <v>0</v>
      </c>
      <c r="AC26" s="254">
        <v>0</v>
      </c>
      <c r="AD26" s="254">
        <v>0</v>
      </c>
      <c r="AE26" s="254">
        <v>0</v>
      </c>
      <c r="AF26" s="256">
        <f t="shared" ref="AF26:AF29" si="4">H26+L26+P26+T26+X26+AB26</f>
        <v>0</v>
      </c>
      <c r="AG26" s="256">
        <f t="shared" ref="AG26:AG29" si="5">J26+L26+P26+T26+X26+AB26</f>
        <v>0</v>
      </c>
    </row>
    <row r="27" spans="1:36" ht="31.5" x14ac:dyDescent="0.25">
      <c r="A27" s="77" t="s">
        <v>187</v>
      </c>
      <c r="B27" s="50" t="s">
        <v>423</v>
      </c>
      <c r="C27" s="254">
        <f t="shared" si="3"/>
        <v>37.929849999999995</v>
      </c>
      <c r="D27" s="255">
        <f t="shared" ref="D27:D29" si="6">G27+AG27</f>
        <v>37.929849999999995</v>
      </c>
      <c r="E27" s="259">
        <v>37.929850000000002</v>
      </c>
      <c r="F27" s="254">
        <v>37.929850000000002</v>
      </c>
      <c r="G27" s="230"/>
      <c r="H27" s="254">
        <v>0</v>
      </c>
      <c r="I27" s="254">
        <v>0</v>
      </c>
      <c r="J27" s="254">
        <v>0</v>
      </c>
      <c r="K27" s="254">
        <v>0</v>
      </c>
      <c r="L27" s="254">
        <v>0</v>
      </c>
      <c r="M27" s="254">
        <v>0</v>
      </c>
      <c r="N27" s="254">
        <v>0</v>
      </c>
      <c r="O27" s="254">
        <v>0</v>
      </c>
      <c r="P27" s="254">
        <f>4.48025</f>
        <v>4.4802499999999998</v>
      </c>
      <c r="Q27" s="254">
        <v>0</v>
      </c>
      <c r="R27" s="254">
        <v>0</v>
      </c>
      <c r="S27" s="254">
        <v>0</v>
      </c>
      <c r="T27" s="254">
        <v>33.449599999999997</v>
      </c>
      <c r="U27" s="254">
        <v>0</v>
      </c>
      <c r="V27" s="254">
        <v>0</v>
      </c>
      <c r="W27" s="254">
        <v>0</v>
      </c>
      <c r="X27" s="254">
        <v>0</v>
      </c>
      <c r="Y27" s="254">
        <v>0</v>
      </c>
      <c r="Z27" s="254">
        <v>0</v>
      </c>
      <c r="AA27" s="254">
        <v>0</v>
      </c>
      <c r="AB27" s="254">
        <v>0</v>
      </c>
      <c r="AC27" s="254">
        <v>0</v>
      </c>
      <c r="AD27" s="254">
        <v>0</v>
      </c>
      <c r="AE27" s="254">
        <v>0</v>
      </c>
      <c r="AF27" s="256">
        <f t="shared" si="4"/>
        <v>37.929849999999995</v>
      </c>
      <c r="AG27" s="256">
        <f t="shared" si="5"/>
        <v>37.929849999999995</v>
      </c>
    </row>
    <row r="28" spans="1:36" x14ac:dyDescent="0.25">
      <c r="A28" s="77" t="s">
        <v>186</v>
      </c>
      <c r="B28" s="50" t="s">
        <v>185</v>
      </c>
      <c r="C28" s="255">
        <f t="shared" si="3"/>
        <v>0</v>
      </c>
      <c r="D28" s="255">
        <f t="shared" si="6"/>
        <v>0</v>
      </c>
      <c r="E28" s="74"/>
      <c r="F28" s="74"/>
      <c r="G28" s="50"/>
      <c r="H28" s="254">
        <v>0</v>
      </c>
      <c r="I28" s="254">
        <v>0</v>
      </c>
      <c r="J28" s="254">
        <v>0</v>
      </c>
      <c r="K28" s="254">
        <v>0</v>
      </c>
      <c r="L28" s="254">
        <v>0</v>
      </c>
      <c r="M28" s="254">
        <v>0</v>
      </c>
      <c r="N28" s="254">
        <v>0</v>
      </c>
      <c r="O28" s="254">
        <v>0</v>
      </c>
      <c r="P28" s="254">
        <v>0</v>
      </c>
      <c r="Q28" s="254">
        <v>0</v>
      </c>
      <c r="R28" s="254">
        <v>0</v>
      </c>
      <c r="S28" s="254">
        <v>0</v>
      </c>
      <c r="T28" s="254">
        <v>0</v>
      </c>
      <c r="U28" s="254">
        <v>0</v>
      </c>
      <c r="V28" s="254">
        <v>0</v>
      </c>
      <c r="W28" s="254">
        <v>0</v>
      </c>
      <c r="X28" s="254">
        <v>0</v>
      </c>
      <c r="Y28" s="254">
        <v>0</v>
      </c>
      <c r="Z28" s="254">
        <v>0</v>
      </c>
      <c r="AA28" s="254">
        <v>0</v>
      </c>
      <c r="AB28" s="254">
        <v>0</v>
      </c>
      <c r="AC28" s="254">
        <v>0</v>
      </c>
      <c r="AD28" s="254">
        <v>0</v>
      </c>
      <c r="AE28" s="254">
        <v>0</v>
      </c>
      <c r="AF28" s="256">
        <f t="shared" si="4"/>
        <v>0</v>
      </c>
      <c r="AG28" s="256">
        <f t="shared" si="5"/>
        <v>0</v>
      </c>
    </row>
    <row r="29" spans="1:36" x14ac:dyDescent="0.25">
      <c r="A29" s="77" t="s">
        <v>184</v>
      </c>
      <c r="B29" s="81" t="s">
        <v>183</v>
      </c>
      <c r="C29" s="255">
        <f t="shared" si="3"/>
        <v>0</v>
      </c>
      <c r="D29" s="255">
        <f t="shared" si="6"/>
        <v>0</v>
      </c>
      <c r="E29" s="74"/>
      <c r="F29" s="74"/>
      <c r="G29" s="50"/>
      <c r="H29" s="254">
        <v>0</v>
      </c>
      <c r="I29" s="254">
        <v>0</v>
      </c>
      <c r="J29" s="254">
        <v>0</v>
      </c>
      <c r="K29" s="254">
        <v>0</v>
      </c>
      <c r="L29" s="254">
        <v>0</v>
      </c>
      <c r="M29" s="254">
        <v>0</v>
      </c>
      <c r="N29" s="254">
        <v>0</v>
      </c>
      <c r="O29" s="254">
        <v>0</v>
      </c>
      <c r="P29" s="254">
        <v>0</v>
      </c>
      <c r="Q29" s="254">
        <v>0</v>
      </c>
      <c r="R29" s="254">
        <v>0</v>
      </c>
      <c r="S29" s="254">
        <v>0</v>
      </c>
      <c r="T29" s="254">
        <v>0</v>
      </c>
      <c r="U29" s="254">
        <v>0</v>
      </c>
      <c r="V29" s="254">
        <v>0</v>
      </c>
      <c r="W29" s="254">
        <v>0</v>
      </c>
      <c r="X29" s="254">
        <v>0</v>
      </c>
      <c r="Y29" s="254">
        <v>0</v>
      </c>
      <c r="Z29" s="254">
        <v>0</v>
      </c>
      <c r="AA29" s="254">
        <v>0</v>
      </c>
      <c r="AB29" s="254">
        <v>0</v>
      </c>
      <c r="AC29" s="254">
        <v>0</v>
      </c>
      <c r="AD29" s="254">
        <v>0</v>
      </c>
      <c r="AE29" s="254">
        <v>0</v>
      </c>
      <c r="AF29" s="256">
        <f t="shared" si="4"/>
        <v>0</v>
      </c>
      <c r="AG29" s="256">
        <f t="shared" si="5"/>
        <v>0</v>
      </c>
    </row>
    <row r="30" spans="1:36" ht="47.25" x14ac:dyDescent="0.25">
      <c r="A30" s="80" t="s">
        <v>64</v>
      </c>
      <c r="B30" s="79" t="s">
        <v>182</v>
      </c>
      <c r="C30" s="255">
        <f t="shared" ref="C30:S30" si="7">SUM(C31:C34)</f>
        <v>31.608208333333334</v>
      </c>
      <c r="D30" s="255">
        <f t="shared" si="7"/>
        <v>31.608208333333334</v>
      </c>
      <c r="E30" s="255">
        <f t="shared" si="7"/>
        <v>0</v>
      </c>
      <c r="F30" s="255">
        <f t="shared" si="7"/>
        <v>0</v>
      </c>
      <c r="G30" s="255">
        <f t="shared" si="7"/>
        <v>0</v>
      </c>
      <c r="H30" s="255">
        <f t="shared" si="7"/>
        <v>0</v>
      </c>
      <c r="I30" s="255">
        <f t="shared" si="7"/>
        <v>0</v>
      </c>
      <c r="J30" s="255">
        <f t="shared" si="7"/>
        <v>0</v>
      </c>
      <c r="K30" s="255">
        <f t="shared" si="7"/>
        <v>0</v>
      </c>
      <c r="L30" s="255">
        <f t="shared" si="7"/>
        <v>0</v>
      </c>
      <c r="M30" s="255">
        <f t="shared" si="7"/>
        <v>0</v>
      </c>
      <c r="N30" s="255">
        <f t="shared" si="7"/>
        <v>0</v>
      </c>
      <c r="O30" s="255">
        <f t="shared" si="7"/>
        <v>0</v>
      </c>
      <c r="P30" s="255">
        <f t="shared" si="7"/>
        <v>3.7335416666666665</v>
      </c>
      <c r="Q30" s="255">
        <f t="shared" si="7"/>
        <v>0</v>
      </c>
      <c r="R30" s="255">
        <f t="shared" si="7"/>
        <v>0</v>
      </c>
      <c r="S30" s="255">
        <f t="shared" si="7"/>
        <v>0</v>
      </c>
      <c r="T30" s="255">
        <f>SUM(T31:T34)</f>
        <v>27.874666666666666</v>
      </c>
      <c r="U30" s="255">
        <f t="shared" ref="U30:AG30" si="8">SUM(U31:U34)</f>
        <v>0</v>
      </c>
      <c r="V30" s="255">
        <f t="shared" si="8"/>
        <v>0</v>
      </c>
      <c r="W30" s="255">
        <f t="shared" si="8"/>
        <v>0</v>
      </c>
      <c r="X30" s="255">
        <f t="shared" si="8"/>
        <v>0</v>
      </c>
      <c r="Y30" s="255">
        <f t="shared" si="8"/>
        <v>0</v>
      </c>
      <c r="Z30" s="255">
        <f t="shared" si="8"/>
        <v>0</v>
      </c>
      <c r="AA30" s="255">
        <f t="shared" si="8"/>
        <v>0</v>
      </c>
      <c r="AB30" s="255">
        <f t="shared" ref="AB30" si="9">SUM(AB31:AB34)</f>
        <v>0</v>
      </c>
      <c r="AC30" s="255">
        <f t="shared" ref="AC30" si="10">SUM(AC31:AC34)</f>
        <v>0</v>
      </c>
      <c r="AD30" s="255">
        <f t="shared" ref="AD30" si="11">SUM(AD31:AD34)</f>
        <v>0</v>
      </c>
      <c r="AE30" s="255">
        <f t="shared" ref="AE30" si="12">SUM(AE31:AE34)</f>
        <v>0</v>
      </c>
      <c r="AF30" s="255">
        <f t="shared" si="8"/>
        <v>31.608208333333334</v>
      </c>
      <c r="AG30" s="255">
        <f t="shared" si="8"/>
        <v>31.608208333333334</v>
      </c>
    </row>
    <row r="31" spans="1:36" x14ac:dyDescent="0.25">
      <c r="A31" s="80" t="s">
        <v>181</v>
      </c>
      <c r="B31" s="50" t="s">
        <v>180</v>
      </c>
      <c r="C31" s="254">
        <f t="shared" ref="C31:C34" si="13">G31+AF31</f>
        <v>3.7335416666666665</v>
      </c>
      <c r="D31" s="254">
        <f t="shared" ref="D31:D34" si="14">G31+AG31</f>
        <v>3.7335416666666665</v>
      </c>
      <c r="E31" s="237"/>
      <c r="F31" s="231"/>
      <c r="G31" s="230"/>
      <c r="H31" s="254">
        <v>0</v>
      </c>
      <c r="I31" s="254">
        <v>0</v>
      </c>
      <c r="J31" s="254">
        <v>0</v>
      </c>
      <c r="K31" s="254">
        <v>0</v>
      </c>
      <c r="L31" s="254">
        <v>0</v>
      </c>
      <c r="M31" s="254">
        <v>0</v>
      </c>
      <c r="N31" s="254">
        <v>0</v>
      </c>
      <c r="O31" s="254">
        <v>0</v>
      </c>
      <c r="P31" s="254">
        <f>P27/1.2</f>
        <v>3.7335416666666665</v>
      </c>
      <c r="Q31" s="254">
        <v>0</v>
      </c>
      <c r="R31" s="254">
        <v>0</v>
      </c>
      <c r="S31" s="254">
        <v>0</v>
      </c>
      <c r="T31" s="254">
        <v>0</v>
      </c>
      <c r="U31" s="254">
        <v>0</v>
      </c>
      <c r="V31" s="254">
        <v>0</v>
      </c>
      <c r="W31" s="254">
        <v>0</v>
      </c>
      <c r="X31" s="254">
        <v>0</v>
      </c>
      <c r="Y31" s="254">
        <v>0</v>
      </c>
      <c r="Z31" s="254">
        <v>0</v>
      </c>
      <c r="AA31" s="254">
        <v>0</v>
      </c>
      <c r="AB31" s="254">
        <v>0</v>
      </c>
      <c r="AC31" s="254">
        <v>0</v>
      </c>
      <c r="AD31" s="254">
        <v>0</v>
      </c>
      <c r="AE31" s="254">
        <v>0</v>
      </c>
      <c r="AF31" s="256">
        <f t="shared" ref="AF31:AF34" si="15">H31+L31+P31+T31+X31+AB31</f>
        <v>3.7335416666666665</v>
      </c>
      <c r="AG31" s="256">
        <f t="shared" ref="AG31:AG34" si="16">J31+L31+P31+T31+X31+AB31</f>
        <v>3.7335416666666665</v>
      </c>
    </row>
    <row r="32" spans="1:36" ht="31.5" x14ac:dyDescent="0.25">
      <c r="A32" s="80" t="s">
        <v>179</v>
      </c>
      <c r="B32" s="50" t="s">
        <v>178</v>
      </c>
      <c r="C32" s="254">
        <f t="shared" si="13"/>
        <v>27.874666666666666</v>
      </c>
      <c r="D32" s="254">
        <f t="shared" si="14"/>
        <v>27.874666666666666</v>
      </c>
      <c r="E32" s="237"/>
      <c r="F32" s="231"/>
      <c r="G32" s="230"/>
      <c r="H32" s="254">
        <v>0</v>
      </c>
      <c r="I32" s="254">
        <v>0</v>
      </c>
      <c r="J32" s="254">
        <v>0</v>
      </c>
      <c r="K32" s="254">
        <v>0</v>
      </c>
      <c r="L32" s="254">
        <v>0</v>
      </c>
      <c r="M32" s="254">
        <v>0</v>
      </c>
      <c r="N32" s="254">
        <v>0</v>
      </c>
      <c r="O32" s="254">
        <v>0</v>
      </c>
      <c r="P32" s="254">
        <v>0</v>
      </c>
      <c r="Q32" s="254">
        <v>0</v>
      </c>
      <c r="R32" s="254">
        <v>0</v>
      </c>
      <c r="S32" s="254">
        <v>0</v>
      </c>
      <c r="T32" s="254">
        <f>T27/1.2</f>
        <v>27.874666666666666</v>
      </c>
      <c r="U32" s="254">
        <v>0</v>
      </c>
      <c r="V32" s="254">
        <v>0</v>
      </c>
      <c r="W32" s="254">
        <v>0</v>
      </c>
      <c r="X32" s="254">
        <v>0</v>
      </c>
      <c r="Y32" s="254">
        <v>0</v>
      </c>
      <c r="Z32" s="254">
        <v>0</v>
      </c>
      <c r="AA32" s="254">
        <v>0</v>
      </c>
      <c r="AB32" s="254">
        <v>0</v>
      </c>
      <c r="AC32" s="254">
        <v>0</v>
      </c>
      <c r="AD32" s="254">
        <v>0</v>
      </c>
      <c r="AE32" s="254">
        <v>0</v>
      </c>
      <c r="AF32" s="256">
        <f t="shared" si="15"/>
        <v>27.874666666666666</v>
      </c>
      <c r="AG32" s="256">
        <f t="shared" si="16"/>
        <v>27.874666666666666</v>
      </c>
    </row>
    <row r="33" spans="1:33" x14ac:dyDescent="0.25">
      <c r="A33" s="80" t="s">
        <v>177</v>
      </c>
      <c r="B33" s="50" t="s">
        <v>176</v>
      </c>
      <c r="C33" s="254">
        <f t="shared" si="13"/>
        <v>0</v>
      </c>
      <c r="D33" s="254">
        <f t="shared" si="14"/>
        <v>0</v>
      </c>
      <c r="E33" s="237"/>
      <c r="F33" s="231"/>
      <c r="G33" s="230"/>
      <c r="H33" s="254">
        <v>0</v>
      </c>
      <c r="I33" s="254">
        <v>0</v>
      </c>
      <c r="J33" s="254">
        <v>0</v>
      </c>
      <c r="K33" s="254">
        <v>0</v>
      </c>
      <c r="L33" s="254">
        <v>0</v>
      </c>
      <c r="M33" s="254">
        <v>0</v>
      </c>
      <c r="N33" s="254">
        <v>0</v>
      </c>
      <c r="O33" s="254">
        <v>0</v>
      </c>
      <c r="P33" s="254">
        <v>0</v>
      </c>
      <c r="Q33" s="254">
        <v>0</v>
      </c>
      <c r="R33" s="254">
        <v>0</v>
      </c>
      <c r="S33" s="254">
        <v>0</v>
      </c>
      <c r="T33" s="254">
        <v>0</v>
      </c>
      <c r="U33" s="254">
        <v>0</v>
      </c>
      <c r="V33" s="254">
        <v>0</v>
      </c>
      <c r="W33" s="254">
        <v>0</v>
      </c>
      <c r="X33" s="254">
        <v>0</v>
      </c>
      <c r="Y33" s="254">
        <v>0</v>
      </c>
      <c r="Z33" s="254">
        <v>0</v>
      </c>
      <c r="AA33" s="254">
        <v>0</v>
      </c>
      <c r="AB33" s="254">
        <v>0</v>
      </c>
      <c r="AC33" s="254">
        <v>0</v>
      </c>
      <c r="AD33" s="254">
        <v>0</v>
      </c>
      <c r="AE33" s="254">
        <v>0</v>
      </c>
      <c r="AF33" s="256">
        <f t="shared" si="15"/>
        <v>0</v>
      </c>
      <c r="AG33" s="256">
        <f t="shared" si="16"/>
        <v>0</v>
      </c>
    </row>
    <row r="34" spans="1:33" x14ac:dyDescent="0.25">
      <c r="A34" s="80" t="s">
        <v>175</v>
      </c>
      <c r="B34" s="50" t="s">
        <v>174</v>
      </c>
      <c r="C34" s="254">
        <f t="shared" si="13"/>
        <v>0</v>
      </c>
      <c r="D34" s="254">
        <f t="shared" si="14"/>
        <v>0</v>
      </c>
      <c r="E34" s="237"/>
      <c r="F34" s="231"/>
      <c r="G34" s="230"/>
      <c r="H34" s="254">
        <v>0</v>
      </c>
      <c r="I34" s="254">
        <v>0</v>
      </c>
      <c r="J34" s="254">
        <v>0</v>
      </c>
      <c r="K34" s="254">
        <v>0</v>
      </c>
      <c r="L34" s="254">
        <v>0</v>
      </c>
      <c r="M34" s="254">
        <v>0</v>
      </c>
      <c r="N34" s="254">
        <v>0</v>
      </c>
      <c r="O34" s="254">
        <v>0</v>
      </c>
      <c r="P34" s="254">
        <v>0</v>
      </c>
      <c r="Q34" s="254">
        <v>0</v>
      </c>
      <c r="R34" s="254">
        <v>0</v>
      </c>
      <c r="S34" s="254">
        <v>0</v>
      </c>
      <c r="T34" s="254">
        <v>0</v>
      </c>
      <c r="U34" s="254">
        <v>0</v>
      </c>
      <c r="V34" s="254">
        <v>0</v>
      </c>
      <c r="W34" s="254">
        <v>0</v>
      </c>
      <c r="X34" s="254">
        <v>0</v>
      </c>
      <c r="Y34" s="254">
        <v>0</v>
      </c>
      <c r="Z34" s="254">
        <v>0</v>
      </c>
      <c r="AA34" s="254">
        <v>0</v>
      </c>
      <c r="AB34" s="254">
        <v>0</v>
      </c>
      <c r="AC34" s="254">
        <v>0</v>
      </c>
      <c r="AD34" s="254">
        <v>0</v>
      </c>
      <c r="AE34" s="254">
        <v>0</v>
      </c>
      <c r="AF34" s="256">
        <f t="shared" si="15"/>
        <v>0</v>
      </c>
      <c r="AG34" s="256">
        <f t="shared" si="16"/>
        <v>0</v>
      </c>
    </row>
    <row r="35" spans="1:33" ht="31.5" x14ac:dyDescent="0.25">
      <c r="A35" s="80" t="s">
        <v>63</v>
      </c>
      <c r="B35" s="79" t="s">
        <v>173</v>
      </c>
      <c r="C35" s="79"/>
      <c r="D35" s="75"/>
      <c r="E35" s="50"/>
      <c r="F35" s="50"/>
      <c r="G35" s="50"/>
      <c r="H35" s="50"/>
      <c r="I35" s="50"/>
      <c r="J35" s="249"/>
      <c r="K35" s="50"/>
      <c r="L35" s="50"/>
      <c r="M35" s="50"/>
      <c r="N35" s="50"/>
      <c r="O35" s="74"/>
      <c r="P35" s="50"/>
      <c r="Q35" s="50"/>
      <c r="R35" s="50"/>
      <c r="S35" s="74"/>
      <c r="T35" s="50"/>
      <c r="U35" s="50"/>
      <c r="V35" s="50"/>
      <c r="W35" s="74"/>
      <c r="X35" s="50"/>
      <c r="Y35" s="50"/>
      <c r="Z35" s="50"/>
      <c r="AA35" s="74"/>
      <c r="AB35" s="50"/>
      <c r="AC35" s="50"/>
      <c r="AD35" s="50"/>
      <c r="AE35" s="74"/>
      <c r="AF35" s="74"/>
      <c r="AG35" s="73"/>
    </row>
    <row r="36" spans="1:33" ht="31.5" x14ac:dyDescent="0.25">
      <c r="A36" s="77" t="s">
        <v>172</v>
      </c>
      <c r="B36" s="76" t="s">
        <v>171</v>
      </c>
      <c r="C36" s="260">
        <f t="shared" ref="C36:C57" si="17">G36+AF36</f>
        <v>0</v>
      </c>
      <c r="D36" s="260">
        <f t="shared" ref="D36:D57" si="18">G36+AG36</f>
        <v>0</v>
      </c>
      <c r="E36" s="74"/>
      <c r="F36" s="74"/>
      <c r="G36" s="74"/>
      <c r="H36" s="260">
        <v>0</v>
      </c>
      <c r="I36" s="260">
        <v>0</v>
      </c>
      <c r="J36" s="260">
        <v>0</v>
      </c>
      <c r="K36" s="260">
        <v>0</v>
      </c>
      <c r="L36" s="260">
        <v>0</v>
      </c>
      <c r="M36" s="260">
        <v>0</v>
      </c>
      <c r="N36" s="260">
        <v>0</v>
      </c>
      <c r="O36" s="260">
        <v>0</v>
      </c>
      <c r="P36" s="260">
        <v>0</v>
      </c>
      <c r="Q36" s="260">
        <v>0</v>
      </c>
      <c r="R36" s="260">
        <v>0</v>
      </c>
      <c r="S36" s="260">
        <v>0</v>
      </c>
      <c r="T36" s="260">
        <v>0</v>
      </c>
      <c r="U36" s="260">
        <v>0</v>
      </c>
      <c r="V36" s="260">
        <v>0</v>
      </c>
      <c r="W36" s="260">
        <v>0</v>
      </c>
      <c r="X36" s="260">
        <v>0</v>
      </c>
      <c r="Y36" s="260">
        <v>0</v>
      </c>
      <c r="Z36" s="260">
        <v>0</v>
      </c>
      <c r="AA36" s="260">
        <v>0</v>
      </c>
      <c r="AB36" s="260">
        <v>0</v>
      </c>
      <c r="AC36" s="260">
        <v>0</v>
      </c>
      <c r="AD36" s="260">
        <v>0</v>
      </c>
      <c r="AE36" s="260">
        <v>0</v>
      </c>
      <c r="AF36" s="257">
        <f t="shared" ref="AF36:AF57" si="19">H36+L36+P36+T36+X36+AB36</f>
        <v>0</v>
      </c>
      <c r="AG36" s="257">
        <f t="shared" ref="AG36:AG57" si="20">J36+L36+P36+T36+X36+AB36</f>
        <v>0</v>
      </c>
    </row>
    <row r="37" spans="1:33" x14ac:dyDescent="0.25">
      <c r="A37" s="77" t="s">
        <v>170</v>
      </c>
      <c r="B37" s="76" t="s">
        <v>160</v>
      </c>
      <c r="C37" s="260">
        <f t="shared" si="17"/>
        <v>0</v>
      </c>
      <c r="D37" s="260">
        <f t="shared" si="18"/>
        <v>0</v>
      </c>
      <c r="E37" s="230"/>
      <c r="F37" s="50"/>
      <c r="G37" s="230"/>
      <c r="H37" s="260">
        <v>0</v>
      </c>
      <c r="I37" s="260">
        <v>0</v>
      </c>
      <c r="J37" s="260">
        <v>0</v>
      </c>
      <c r="K37" s="260">
        <v>0</v>
      </c>
      <c r="L37" s="260">
        <v>0</v>
      </c>
      <c r="M37" s="260">
        <v>0</v>
      </c>
      <c r="N37" s="260">
        <v>0</v>
      </c>
      <c r="O37" s="260">
        <v>0</v>
      </c>
      <c r="P37" s="260">
        <v>0</v>
      </c>
      <c r="Q37" s="260">
        <v>0</v>
      </c>
      <c r="R37" s="260">
        <v>0</v>
      </c>
      <c r="S37" s="260">
        <v>0</v>
      </c>
      <c r="T37" s="260">
        <v>0</v>
      </c>
      <c r="U37" s="260">
        <v>0</v>
      </c>
      <c r="V37" s="260">
        <v>0</v>
      </c>
      <c r="W37" s="260">
        <v>0</v>
      </c>
      <c r="X37" s="260">
        <v>0</v>
      </c>
      <c r="Y37" s="260">
        <v>0</v>
      </c>
      <c r="Z37" s="260">
        <v>0</v>
      </c>
      <c r="AA37" s="260">
        <v>0</v>
      </c>
      <c r="AB37" s="260">
        <v>0</v>
      </c>
      <c r="AC37" s="260">
        <v>0</v>
      </c>
      <c r="AD37" s="260">
        <v>0</v>
      </c>
      <c r="AE37" s="260">
        <v>0</v>
      </c>
      <c r="AF37" s="257">
        <f t="shared" si="19"/>
        <v>0</v>
      </c>
      <c r="AG37" s="257">
        <f t="shared" si="20"/>
        <v>0</v>
      </c>
    </row>
    <row r="38" spans="1:33" x14ac:dyDescent="0.25">
      <c r="A38" s="77" t="s">
        <v>169</v>
      </c>
      <c r="B38" s="76" t="s">
        <v>158</v>
      </c>
      <c r="C38" s="260">
        <f t="shared" si="17"/>
        <v>0</v>
      </c>
      <c r="D38" s="260">
        <f t="shared" si="18"/>
        <v>0</v>
      </c>
      <c r="E38" s="74"/>
      <c r="F38" s="74"/>
      <c r="G38" s="74"/>
      <c r="H38" s="260">
        <v>0</v>
      </c>
      <c r="I38" s="260">
        <v>0</v>
      </c>
      <c r="J38" s="260">
        <v>0</v>
      </c>
      <c r="K38" s="260">
        <v>0</v>
      </c>
      <c r="L38" s="260">
        <v>0</v>
      </c>
      <c r="M38" s="260">
        <v>0</v>
      </c>
      <c r="N38" s="260">
        <v>0</v>
      </c>
      <c r="O38" s="260">
        <v>0</v>
      </c>
      <c r="P38" s="260">
        <v>0</v>
      </c>
      <c r="Q38" s="260">
        <v>0</v>
      </c>
      <c r="R38" s="260">
        <v>0</v>
      </c>
      <c r="S38" s="260">
        <v>0</v>
      </c>
      <c r="T38" s="260">
        <v>0</v>
      </c>
      <c r="U38" s="260">
        <v>0</v>
      </c>
      <c r="V38" s="260">
        <v>0</v>
      </c>
      <c r="W38" s="260">
        <v>0</v>
      </c>
      <c r="X38" s="260">
        <v>0</v>
      </c>
      <c r="Y38" s="260">
        <v>0</v>
      </c>
      <c r="Z38" s="260">
        <v>0</v>
      </c>
      <c r="AA38" s="260">
        <v>0</v>
      </c>
      <c r="AB38" s="260">
        <v>0</v>
      </c>
      <c r="AC38" s="260">
        <v>0</v>
      </c>
      <c r="AD38" s="260">
        <v>0</v>
      </c>
      <c r="AE38" s="260">
        <v>0</v>
      </c>
      <c r="AF38" s="257">
        <f t="shared" si="19"/>
        <v>0</v>
      </c>
      <c r="AG38" s="257">
        <f t="shared" si="20"/>
        <v>0</v>
      </c>
    </row>
    <row r="39" spans="1:33" ht="31.5" x14ac:dyDescent="0.25">
      <c r="A39" s="77" t="s">
        <v>168</v>
      </c>
      <c r="B39" s="50" t="s">
        <v>156</v>
      </c>
      <c r="C39" s="260">
        <f t="shared" si="17"/>
        <v>0</v>
      </c>
      <c r="D39" s="260">
        <f t="shared" si="18"/>
        <v>0</v>
      </c>
      <c r="E39" s="74"/>
      <c r="F39" s="74"/>
      <c r="G39" s="74"/>
      <c r="H39" s="260">
        <v>0</v>
      </c>
      <c r="I39" s="260">
        <v>0</v>
      </c>
      <c r="J39" s="260">
        <v>0</v>
      </c>
      <c r="K39" s="260">
        <v>0</v>
      </c>
      <c r="L39" s="260">
        <v>0</v>
      </c>
      <c r="M39" s="260">
        <v>0</v>
      </c>
      <c r="N39" s="260">
        <v>0</v>
      </c>
      <c r="O39" s="260">
        <v>0</v>
      </c>
      <c r="P39" s="260">
        <v>0</v>
      </c>
      <c r="Q39" s="260">
        <v>0</v>
      </c>
      <c r="R39" s="260">
        <v>0</v>
      </c>
      <c r="S39" s="260">
        <v>0</v>
      </c>
      <c r="T39" s="260">
        <v>0</v>
      </c>
      <c r="U39" s="260">
        <v>0</v>
      </c>
      <c r="V39" s="260">
        <v>0</v>
      </c>
      <c r="W39" s="260">
        <v>0</v>
      </c>
      <c r="X39" s="260">
        <v>0</v>
      </c>
      <c r="Y39" s="260">
        <v>0</v>
      </c>
      <c r="Z39" s="260">
        <v>0</v>
      </c>
      <c r="AA39" s="260">
        <v>0</v>
      </c>
      <c r="AB39" s="260">
        <v>0</v>
      </c>
      <c r="AC39" s="260">
        <v>0</v>
      </c>
      <c r="AD39" s="260">
        <v>0</v>
      </c>
      <c r="AE39" s="260">
        <v>0</v>
      </c>
      <c r="AF39" s="257">
        <f t="shared" si="19"/>
        <v>0</v>
      </c>
      <c r="AG39" s="257">
        <f t="shared" si="20"/>
        <v>0</v>
      </c>
    </row>
    <row r="40" spans="1:33" ht="31.5" x14ac:dyDescent="0.25">
      <c r="A40" s="77" t="s">
        <v>167</v>
      </c>
      <c r="B40" s="50" t="s">
        <v>154</v>
      </c>
      <c r="C40" s="260">
        <f t="shared" si="17"/>
        <v>0</v>
      </c>
      <c r="D40" s="260">
        <f t="shared" si="18"/>
        <v>0</v>
      </c>
      <c r="E40" s="74"/>
      <c r="F40" s="74"/>
      <c r="G40" s="74"/>
      <c r="H40" s="260">
        <v>0</v>
      </c>
      <c r="I40" s="260">
        <v>0</v>
      </c>
      <c r="J40" s="260">
        <v>0</v>
      </c>
      <c r="K40" s="260">
        <v>0</v>
      </c>
      <c r="L40" s="260">
        <v>0</v>
      </c>
      <c r="M40" s="260">
        <v>0</v>
      </c>
      <c r="N40" s="260">
        <v>0</v>
      </c>
      <c r="O40" s="260">
        <v>0</v>
      </c>
      <c r="P40" s="260">
        <v>0</v>
      </c>
      <c r="Q40" s="260">
        <v>0</v>
      </c>
      <c r="R40" s="260">
        <v>0</v>
      </c>
      <c r="S40" s="260">
        <v>0</v>
      </c>
      <c r="T40" s="260">
        <v>0</v>
      </c>
      <c r="U40" s="260">
        <v>0</v>
      </c>
      <c r="V40" s="260">
        <v>0</v>
      </c>
      <c r="W40" s="260">
        <v>0</v>
      </c>
      <c r="X40" s="260">
        <v>0</v>
      </c>
      <c r="Y40" s="260">
        <v>0</v>
      </c>
      <c r="Z40" s="260">
        <v>0</v>
      </c>
      <c r="AA40" s="260">
        <v>0</v>
      </c>
      <c r="AB40" s="260">
        <v>0</v>
      </c>
      <c r="AC40" s="260">
        <v>0</v>
      </c>
      <c r="AD40" s="260">
        <v>0</v>
      </c>
      <c r="AE40" s="260">
        <v>0</v>
      </c>
      <c r="AF40" s="257">
        <f t="shared" si="19"/>
        <v>0</v>
      </c>
      <c r="AG40" s="257">
        <f t="shared" si="20"/>
        <v>0</v>
      </c>
    </row>
    <row r="41" spans="1:33" x14ac:dyDescent="0.25">
      <c r="A41" s="77" t="s">
        <v>166</v>
      </c>
      <c r="B41" s="50" t="s">
        <v>152</v>
      </c>
      <c r="C41" s="260">
        <f t="shared" si="17"/>
        <v>0</v>
      </c>
      <c r="D41" s="260">
        <f t="shared" si="18"/>
        <v>0</v>
      </c>
      <c r="E41" s="230"/>
      <c r="F41" s="230"/>
      <c r="G41" s="74"/>
      <c r="H41" s="260">
        <v>0</v>
      </c>
      <c r="I41" s="260">
        <v>0</v>
      </c>
      <c r="J41" s="260">
        <v>0</v>
      </c>
      <c r="K41" s="260">
        <v>0</v>
      </c>
      <c r="L41" s="260">
        <v>0</v>
      </c>
      <c r="M41" s="260">
        <v>0</v>
      </c>
      <c r="N41" s="260">
        <v>0</v>
      </c>
      <c r="O41" s="260">
        <v>0</v>
      </c>
      <c r="P41" s="260">
        <v>0</v>
      </c>
      <c r="Q41" s="260">
        <v>0</v>
      </c>
      <c r="R41" s="260">
        <v>0</v>
      </c>
      <c r="S41" s="260">
        <v>0</v>
      </c>
      <c r="T41" s="260">
        <v>0</v>
      </c>
      <c r="U41" s="260">
        <v>0</v>
      </c>
      <c r="V41" s="260">
        <v>0</v>
      </c>
      <c r="W41" s="260">
        <v>0</v>
      </c>
      <c r="X41" s="260">
        <v>0</v>
      </c>
      <c r="Y41" s="260">
        <v>0</v>
      </c>
      <c r="Z41" s="260">
        <v>0</v>
      </c>
      <c r="AA41" s="260">
        <v>0</v>
      </c>
      <c r="AB41" s="260">
        <v>0</v>
      </c>
      <c r="AC41" s="260">
        <v>0</v>
      </c>
      <c r="AD41" s="260">
        <v>0</v>
      </c>
      <c r="AE41" s="260">
        <v>0</v>
      </c>
      <c r="AF41" s="257">
        <f t="shared" si="19"/>
        <v>0</v>
      </c>
      <c r="AG41" s="257">
        <f t="shared" si="20"/>
        <v>0</v>
      </c>
    </row>
    <row r="42" spans="1:33" ht="18.75" x14ac:dyDescent="0.25">
      <c r="A42" s="77" t="s">
        <v>165</v>
      </c>
      <c r="B42" s="76" t="s">
        <v>150</v>
      </c>
      <c r="C42" s="261">
        <f t="shared" si="17"/>
        <v>0</v>
      </c>
      <c r="D42" s="261">
        <f t="shared" si="18"/>
        <v>0</v>
      </c>
      <c r="E42" s="74"/>
      <c r="F42" s="74"/>
      <c r="G42" s="74"/>
      <c r="H42" s="261">
        <v>0</v>
      </c>
      <c r="I42" s="261">
        <v>0</v>
      </c>
      <c r="J42" s="261">
        <v>0</v>
      </c>
      <c r="K42" s="261">
        <v>0</v>
      </c>
      <c r="L42" s="261">
        <v>0</v>
      </c>
      <c r="M42" s="261">
        <v>0</v>
      </c>
      <c r="N42" s="261">
        <v>0</v>
      </c>
      <c r="O42" s="261">
        <v>0</v>
      </c>
      <c r="P42" s="261">
        <v>0</v>
      </c>
      <c r="Q42" s="261">
        <v>0</v>
      </c>
      <c r="R42" s="261">
        <v>0</v>
      </c>
      <c r="S42" s="261">
        <v>0</v>
      </c>
      <c r="T42" s="261">
        <v>0</v>
      </c>
      <c r="U42" s="261">
        <v>0</v>
      </c>
      <c r="V42" s="261">
        <v>0</v>
      </c>
      <c r="W42" s="261">
        <v>0</v>
      </c>
      <c r="X42" s="261">
        <v>0</v>
      </c>
      <c r="Y42" s="261">
        <v>0</v>
      </c>
      <c r="Z42" s="261">
        <v>0</v>
      </c>
      <c r="AA42" s="261">
        <v>0</v>
      </c>
      <c r="AB42" s="261">
        <v>0</v>
      </c>
      <c r="AC42" s="261">
        <v>0</v>
      </c>
      <c r="AD42" s="261">
        <v>0</v>
      </c>
      <c r="AE42" s="261">
        <v>0</v>
      </c>
      <c r="AF42" s="258">
        <f t="shared" si="19"/>
        <v>0</v>
      </c>
      <c r="AG42" s="258">
        <f t="shared" si="20"/>
        <v>0</v>
      </c>
    </row>
    <row r="43" spans="1:33" x14ac:dyDescent="0.25">
      <c r="A43" s="80" t="s">
        <v>62</v>
      </c>
      <c r="B43" s="79" t="s">
        <v>164</v>
      </c>
      <c r="C43" s="50"/>
      <c r="D43" s="74"/>
      <c r="E43" s="50"/>
      <c r="F43" s="50"/>
      <c r="G43" s="50"/>
      <c r="H43" s="50"/>
      <c r="I43" s="50"/>
      <c r="J43" s="50"/>
      <c r="K43" s="50"/>
      <c r="L43" s="50"/>
      <c r="M43" s="50"/>
      <c r="N43" s="50"/>
      <c r="O43" s="74"/>
      <c r="P43" s="50"/>
      <c r="Q43" s="50"/>
      <c r="R43" s="50"/>
      <c r="S43" s="74"/>
      <c r="T43" s="50"/>
      <c r="U43" s="50"/>
      <c r="V43" s="50"/>
      <c r="W43" s="74"/>
      <c r="X43" s="50"/>
      <c r="Y43" s="50"/>
      <c r="Z43" s="50"/>
      <c r="AA43" s="74"/>
      <c r="AB43" s="50"/>
      <c r="AC43" s="50"/>
      <c r="AD43" s="50"/>
      <c r="AE43" s="74"/>
      <c r="AF43" s="74"/>
      <c r="AG43" s="73"/>
    </row>
    <row r="44" spans="1:33" x14ac:dyDescent="0.25">
      <c r="A44" s="77" t="s">
        <v>163</v>
      </c>
      <c r="B44" s="50" t="s">
        <v>162</v>
      </c>
      <c r="C44" s="260">
        <f t="shared" si="17"/>
        <v>0</v>
      </c>
      <c r="D44" s="260">
        <f t="shared" si="18"/>
        <v>0</v>
      </c>
      <c r="E44" s="74"/>
      <c r="F44" s="74"/>
      <c r="G44" s="74"/>
      <c r="H44" s="260">
        <v>0</v>
      </c>
      <c r="I44" s="260">
        <v>0</v>
      </c>
      <c r="J44" s="260">
        <v>0</v>
      </c>
      <c r="K44" s="260">
        <v>0</v>
      </c>
      <c r="L44" s="260">
        <v>0</v>
      </c>
      <c r="M44" s="260">
        <v>0</v>
      </c>
      <c r="N44" s="260">
        <v>0</v>
      </c>
      <c r="O44" s="260">
        <v>0</v>
      </c>
      <c r="P44" s="260">
        <v>0</v>
      </c>
      <c r="Q44" s="260">
        <v>0</v>
      </c>
      <c r="R44" s="260">
        <v>0</v>
      </c>
      <c r="S44" s="260">
        <v>0</v>
      </c>
      <c r="T44" s="260">
        <v>0</v>
      </c>
      <c r="U44" s="260">
        <v>0</v>
      </c>
      <c r="V44" s="260">
        <v>0</v>
      </c>
      <c r="W44" s="260">
        <v>0</v>
      </c>
      <c r="X44" s="260">
        <v>0</v>
      </c>
      <c r="Y44" s="260">
        <v>0</v>
      </c>
      <c r="Z44" s="260">
        <v>0</v>
      </c>
      <c r="AA44" s="260">
        <v>0</v>
      </c>
      <c r="AB44" s="260">
        <v>0</v>
      </c>
      <c r="AC44" s="260">
        <v>0</v>
      </c>
      <c r="AD44" s="260">
        <v>0</v>
      </c>
      <c r="AE44" s="260">
        <v>0</v>
      </c>
      <c r="AF44" s="257">
        <f t="shared" si="19"/>
        <v>0</v>
      </c>
      <c r="AG44" s="257">
        <f t="shared" si="20"/>
        <v>0</v>
      </c>
    </row>
    <row r="45" spans="1:33" x14ac:dyDescent="0.25">
      <c r="A45" s="77" t="s">
        <v>161</v>
      </c>
      <c r="B45" s="50" t="s">
        <v>160</v>
      </c>
      <c r="C45" s="260">
        <f t="shared" si="17"/>
        <v>0</v>
      </c>
      <c r="D45" s="260">
        <f t="shared" si="18"/>
        <v>0</v>
      </c>
      <c r="E45" s="230"/>
      <c r="F45" s="74"/>
      <c r="G45" s="74"/>
      <c r="H45" s="260">
        <v>0</v>
      </c>
      <c r="I45" s="260">
        <v>0</v>
      </c>
      <c r="J45" s="260">
        <v>0</v>
      </c>
      <c r="K45" s="260">
        <v>0</v>
      </c>
      <c r="L45" s="260">
        <v>0</v>
      </c>
      <c r="M45" s="260">
        <v>0</v>
      </c>
      <c r="N45" s="260">
        <v>0</v>
      </c>
      <c r="O45" s="260">
        <v>0</v>
      </c>
      <c r="P45" s="260">
        <v>0</v>
      </c>
      <c r="Q45" s="260">
        <v>0</v>
      </c>
      <c r="R45" s="260">
        <v>0</v>
      </c>
      <c r="S45" s="260">
        <v>0</v>
      </c>
      <c r="T45" s="260">
        <v>0</v>
      </c>
      <c r="U45" s="260">
        <v>0</v>
      </c>
      <c r="V45" s="260">
        <v>0</v>
      </c>
      <c r="W45" s="260">
        <v>0</v>
      </c>
      <c r="X45" s="260">
        <v>0</v>
      </c>
      <c r="Y45" s="260">
        <v>0</v>
      </c>
      <c r="Z45" s="260">
        <v>0</v>
      </c>
      <c r="AA45" s="260">
        <v>0</v>
      </c>
      <c r="AB45" s="260">
        <v>0</v>
      </c>
      <c r="AC45" s="260">
        <v>0</v>
      </c>
      <c r="AD45" s="260">
        <v>0</v>
      </c>
      <c r="AE45" s="260">
        <v>0</v>
      </c>
      <c r="AF45" s="257">
        <f t="shared" si="19"/>
        <v>0</v>
      </c>
      <c r="AG45" s="257">
        <f t="shared" si="20"/>
        <v>0</v>
      </c>
    </row>
    <row r="46" spans="1:33" x14ac:dyDescent="0.25">
      <c r="A46" s="77" t="s">
        <v>159</v>
      </c>
      <c r="B46" s="50" t="s">
        <v>158</v>
      </c>
      <c r="C46" s="260">
        <f t="shared" si="17"/>
        <v>0</v>
      </c>
      <c r="D46" s="260">
        <f t="shared" si="18"/>
        <v>0</v>
      </c>
      <c r="E46" s="74"/>
      <c r="F46" s="74"/>
      <c r="G46" s="74"/>
      <c r="H46" s="260">
        <v>0</v>
      </c>
      <c r="I46" s="260">
        <v>0</v>
      </c>
      <c r="J46" s="260">
        <v>0</v>
      </c>
      <c r="K46" s="260">
        <v>0</v>
      </c>
      <c r="L46" s="260">
        <v>0</v>
      </c>
      <c r="M46" s="260">
        <v>0</v>
      </c>
      <c r="N46" s="260">
        <v>0</v>
      </c>
      <c r="O46" s="260">
        <v>0</v>
      </c>
      <c r="P46" s="260">
        <v>0</v>
      </c>
      <c r="Q46" s="260">
        <v>0</v>
      </c>
      <c r="R46" s="260">
        <v>0</v>
      </c>
      <c r="S46" s="260">
        <v>0</v>
      </c>
      <c r="T46" s="260">
        <v>0</v>
      </c>
      <c r="U46" s="260">
        <v>0</v>
      </c>
      <c r="V46" s="260">
        <v>0</v>
      </c>
      <c r="W46" s="260">
        <v>0</v>
      </c>
      <c r="X46" s="260">
        <v>0</v>
      </c>
      <c r="Y46" s="260">
        <v>0</v>
      </c>
      <c r="Z46" s="260">
        <v>0</v>
      </c>
      <c r="AA46" s="260">
        <v>0</v>
      </c>
      <c r="AB46" s="260">
        <v>0</v>
      </c>
      <c r="AC46" s="260">
        <v>0</v>
      </c>
      <c r="AD46" s="260">
        <v>0</v>
      </c>
      <c r="AE46" s="260">
        <v>0</v>
      </c>
      <c r="AF46" s="257">
        <f t="shared" si="19"/>
        <v>0</v>
      </c>
      <c r="AG46" s="257">
        <f t="shared" si="20"/>
        <v>0</v>
      </c>
    </row>
    <row r="47" spans="1:33" ht="31.5" x14ac:dyDescent="0.25">
      <c r="A47" s="77" t="s">
        <v>157</v>
      </c>
      <c r="B47" s="50" t="s">
        <v>156</v>
      </c>
      <c r="C47" s="260">
        <f t="shared" si="17"/>
        <v>0</v>
      </c>
      <c r="D47" s="260">
        <f t="shared" si="18"/>
        <v>0</v>
      </c>
      <c r="E47" s="74"/>
      <c r="F47" s="74"/>
      <c r="G47" s="74"/>
      <c r="H47" s="260">
        <v>0</v>
      </c>
      <c r="I47" s="260">
        <v>0</v>
      </c>
      <c r="J47" s="260">
        <v>0</v>
      </c>
      <c r="K47" s="260">
        <v>0</v>
      </c>
      <c r="L47" s="260">
        <v>0</v>
      </c>
      <c r="M47" s="260">
        <v>0</v>
      </c>
      <c r="N47" s="260">
        <v>0</v>
      </c>
      <c r="O47" s="260">
        <v>0</v>
      </c>
      <c r="P47" s="260">
        <v>0</v>
      </c>
      <c r="Q47" s="260">
        <v>0</v>
      </c>
      <c r="R47" s="260">
        <v>0</v>
      </c>
      <c r="S47" s="260">
        <v>0</v>
      </c>
      <c r="T47" s="260">
        <v>0</v>
      </c>
      <c r="U47" s="260">
        <v>0</v>
      </c>
      <c r="V47" s="260">
        <v>0</v>
      </c>
      <c r="W47" s="260">
        <v>0</v>
      </c>
      <c r="X47" s="260">
        <v>0</v>
      </c>
      <c r="Y47" s="260">
        <v>0</v>
      </c>
      <c r="Z47" s="260">
        <v>0</v>
      </c>
      <c r="AA47" s="260">
        <v>0</v>
      </c>
      <c r="AB47" s="260">
        <v>0</v>
      </c>
      <c r="AC47" s="260">
        <v>0</v>
      </c>
      <c r="AD47" s="260">
        <v>0</v>
      </c>
      <c r="AE47" s="260">
        <v>0</v>
      </c>
      <c r="AF47" s="257">
        <f t="shared" si="19"/>
        <v>0</v>
      </c>
      <c r="AG47" s="257">
        <f t="shared" si="20"/>
        <v>0</v>
      </c>
    </row>
    <row r="48" spans="1:33" ht="31.5" x14ac:dyDescent="0.25">
      <c r="A48" s="77" t="s">
        <v>155</v>
      </c>
      <c r="B48" s="50" t="s">
        <v>154</v>
      </c>
      <c r="C48" s="260">
        <f t="shared" si="17"/>
        <v>0</v>
      </c>
      <c r="D48" s="260">
        <f t="shared" si="18"/>
        <v>0</v>
      </c>
      <c r="E48" s="74"/>
      <c r="F48" s="74"/>
      <c r="G48" s="74"/>
      <c r="H48" s="260">
        <v>0</v>
      </c>
      <c r="I48" s="260">
        <v>0</v>
      </c>
      <c r="J48" s="260">
        <v>0</v>
      </c>
      <c r="K48" s="260">
        <v>0</v>
      </c>
      <c r="L48" s="260">
        <v>0</v>
      </c>
      <c r="M48" s="260">
        <v>0</v>
      </c>
      <c r="N48" s="260">
        <v>0</v>
      </c>
      <c r="O48" s="260">
        <v>0</v>
      </c>
      <c r="P48" s="260">
        <v>0</v>
      </c>
      <c r="Q48" s="260">
        <v>0</v>
      </c>
      <c r="R48" s="260">
        <v>0</v>
      </c>
      <c r="S48" s="260">
        <v>0</v>
      </c>
      <c r="T48" s="260">
        <v>0</v>
      </c>
      <c r="U48" s="260">
        <v>0</v>
      </c>
      <c r="V48" s="260">
        <v>0</v>
      </c>
      <c r="W48" s="260">
        <v>0</v>
      </c>
      <c r="X48" s="260">
        <v>0</v>
      </c>
      <c r="Y48" s="260">
        <v>0</v>
      </c>
      <c r="Z48" s="260">
        <v>0</v>
      </c>
      <c r="AA48" s="260">
        <v>0</v>
      </c>
      <c r="AB48" s="260">
        <v>0</v>
      </c>
      <c r="AC48" s="260">
        <v>0</v>
      </c>
      <c r="AD48" s="260">
        <v>0</v>
      </c>
      <c r="AE48" s="260">
        <v>0</v>
      </c>
      <c r="AF48" s="257">
        <f t="shared" si="19"/>
        <v>0</v>
      </c>
      <c r="AG48" s="257">
        <f t="shared" si="20"/>
        <v>0</v>
      </c>
    </row>
    <row r="49" spans="1:33" x14ac:dyDescent="0.25">
      <c r="A49" s="77" t="s">
        <v>153</v>
      </c>
      <c r="B49" s="50" t="s">
        <v>152</v>
      </c>
      <c r="C49" s="260">
        <f t="shared" si="17"/>
        <v>0</v>
      </c>
      <c r="D49" s="260">
        <f t="shared" si="18"/>
        <v>0</v>
      </c>
      <c r="E49" s="230"/>
      <c r="F49" s="230"/>
      <c r="G49" s="74"/>
      <c r="H49" s="260">
        <v>0</v>
      </c>
      <c r="I49" s="260">
        <v>0</v>
      </c>
      <c r="J49" s="260">
        <v>0</v>
      </c>
      <c r="K49" s="260">
        <v>0</v>
      </c>
      <c r="L49" s="260">
        <v>0</v>
      </c>
      <c r="M49" s="260">
        <v>0</v>
      </c>
      <c r="N49" s="260">
        <v>0</v>
      </c>
      <c r="O49" s="260">
        <v>0</v>
      </c>
      <c r="P49" s="260">
        <v>0</v>
      </c>
      <c r="Q49" s="260">
        <v>0</v>
      </c>
      <c r="R49" s="260">
        <v>0</v>
      </c>
      <c r="S49" s="260">
        <v>0</v>
      </c>
      <c r="T49" s="260">
        <v>0</v>
      </c>
      <c r="U49" s="260">
        <v>0</v>
      </c>
      <c r="V49" s="260">
        <v>0</v>
      </c>
      <c r="W49" s="260">
        <v>0</v>
      </c>
      <c r="X49" s="260">
        <v>0</v>
      </c>
      <c r="Y49" s="260">
        <v>0</v>
      </c>
      <c r="Z49" s="260">
        <v>0</v>
      </c>
      <c r="AA49" s="260">
        <v>0</v>
      </c>
      <c r="AB49" s="260">
        <v>0</v>
      </c>
      <c r="AC49" s="260">
        <v>0</v>
      </c>
      <c r="AD49" s="260">
        <v>0</v>
      </c>
      <c r="AE49" s="260">
        <v>0</v>
      </c>
      <c r="AF49" s="257">
        <f t="shared" si="19"/>
        <v>0</v>
      </c>
      <c r="AG49" s="257">
        <f t="shared" si="20"/>
        <v>0</v>
      </c>
    </row>
    <row r="50" spans="1:33" ht="18.75" x14ac:dyDescent="0.25">
      <c r="A50" s="77" t="s">
        <v>151</v>
      </c>
      <c r="B50" s="76" t="s">
        <v>150</v>
      </c>
      <c r="C50" s="261">
        <f t="shared" si="17"/>
        <v>0</v>
      </c>
      <c r="D50" s="261">
        <f t="shared" si="18"/>
        <v>0</v>
      </c>
      <c r="E50" s="74"/>
      <c r="F50" s="74"/>
      <c r="G50" s="74"/>
      <c r="H50" s="261">
        <v>0</v>
      </c>
      <c r="I50" s="261">
        <v>0</v>
      </c>
      <c r="J50" s="261">
        <v>0</v>
      </c>
      <c r="K50" s="261">
        <v>0</v>
      </c>
      <c r="L50" s="261">
        <v>0</v>
      </c>
      <c r="M50" s="261">
        <v>0</v>
      </c>
      <c r="N50" s="261">
        <v>0</v>
      </c>
      <c r="O50" s="261">
        <v>0</v>
      </c>
      <c r="P50" s="261">
        <v>0</v>
      </c>
      <c r="Q50" s="261">
        <v>0</v>
      </c>
      <c r="R50" s="261">
        <v>0</v>
      </c>
      <c r="S50" s="261">
        <v>0</v>
      </c>
      <c r="T50" s="261">
        <v>0</v>
      </c>
      <c r="U50" s="261">
        <v>0</v>
      </c>
      <c r="V50" s="261">
        <v>0</v>
      </c>
      <c r="W50" s="261">
        <v>0</v>
      </c>
      <c r="X50" s="261">
        <v>0</v>
      </c>
      <c r="Y50" s="261">
        <v>0</v>
      </c>
      <c r="Z50" s="261">
        <v>0</v>
      </c>
      <c r="AA50" s="261">
        <v>0</v>
      </c>
      <c r="AB50" s="261">
        <v>0</v>
      </c>
      <c r="AC50" s="261">
        <v>0</v>
      </c>
      <c r="AD50" s="261">
        <v>0</v>
      </c>
      <c r="AE50" s="261">
        <v>0</v>
      </c>
      <c r="AF50" s="258">
        <f t="shared" si="19"/>
        <v>0</v>
      </c>
      <c r="AG50" s="258">
        <f t="shared" si="20"/>
        <v>0</v>
      </c>
    </row>
    <row r="51" spans="1:33" ht="35.25" customHeight="1" x14ac:dyDescent="0.25">
      <c r="A51" s="80" t="s">
        <v>60</v>
      </c>
      <c r="B51" s="79" t="s">
        <v>149</v>
      </c>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229"/>
    </row>
    <row r="52" spans="1:33" x14ac:dyDescent="0.25">
      <c r="A52" s="77" t="s">
        <v>148</v>
      </c>
      <c r="B52" s="50" t="s">
        <v>147</v>
      </c>
      <c r="C52" s="254">
        <f t="shared" si="17"/>
        <v>31.608208333333337</v>
      </c>
      <c r="D52" s="254">
        <f t="shared" si="18"/>
        <v>31.608208333333337</v>
      </c>
      <c r="E52" s="230"/>
      <c r="F52" s="74"/>
      <c r="G52" s="230"/>
      <c r="H52" s="254">
        <v>0</v>
      </c>
      <c r="I52" s="254">
        <v>0</v>
      </c>
      <c r="J52" s="254">
        <v>0</v>
      </c>
      <c r="K52" s="254">
        <v>0</v>
      </c>
      <c r="L52" s="254">
        <v>0</v>
      </c>
      <c r="M52" s="254">
        <v>0</v>
      </c>
      <c r="N52" s="254">
        <v>0</v>
      </c>
      <c r="O52" s="254">
        <v>0</v>
      </c>
      <c r="P52" s="254">
        <v>0</v>
      </c>
      <c r="Q52" s="254">
        <v>0</v>
      </c>
      <c r="R52" s="254">
        <v>0</v>
      </c>
      <c r="S52" s="254">
        <v>0</v>
      </c>
      <c r="T52" s="254">
        <f>37.92985/1.2</f>
        <v>31.608208333333337</v>
      </c>
      <c r="U52" s="254">
        <v>0</v>
      </c>
      <c r="V52" s="254">
        <v>0</v>
      </c>
      <c r="W52" s="254">
        <v>0</v>
      </c>
      <c r="X52" s="254">
        <v>0</v>
      </c>
      <c r="Y52" s="254">
        <v>0</v>
      </c>
      <c r="Z52" s="254">
        <v>0</v>
      </c>
      <c r="AA52" s="254">
        <v>0</v>
      </c>
      <c r="AB52" s="254">
        <v>0</v>
      </c>
      <c r="AC52" s="254">
        <v>0</v>
      </c>
      <c r="AD52" s="254">
        <v>0</v>
      </c>
      <c r="AE52" s="254">
        <v>0</v>
      </c>
      <c r="AF52" s="256">
        <f t="shared" si="19"/>
        <v>31.608208333333337</v>
      </c>
      <c r="AG52" s="256">
        <f t="shared" si="20"/>
        <v>31.608208333333337</v>
      </c>
    </row>
    <row r="53" spans="1:33" x14ac:dyDescent="0.25">
      <c r="A53" s="77" t="s">
        <v>146</v>
      </c>
      <c r="B53" s="50" t="s">
        <v>140</v>
      </c>
      <c r="C53" s="260">
        <f t="shared" si="17"/>
        <v>0</v>
      </c>
      <c r="D53" s="260">
        <f t="shared" si="18"/>
        <v>0</v>
      </c>
      <c r="E53" s="74"/>
      <c r="F53" s="74"/>
      <c r="G53" s="74"/>
      <c r="H53" s="260">
        <v>0</v>
      </c>
      <c r="I53" s="260">
        <v>0</v>
      </c>
      <c r="J53" s="260">
        <v>0</v>
      </c>
      <c r="K53" s="260">
        <v>0</v>
      </c>
      <c r="L53" s="260">
        <v>0</v>
      </c>
      <c r="M53" s="260">
        <v>0</v>
      </c>
      <c r="N53" s="260">
        <v>0</v>
      </c>
      <c r="O53" s="260">
        <v>0</v>
      </c>
      <c r="P53" s="260">
        <v>0</v>
      </c>
      <c r="Q53" s="260">
        <v>0</v>
      </c>
      <c r="R53" s="260">
        <v>0</v>
      </c>
      <c r="S53" s="260">
        <v>0</v>
      </c>
      <c r="T53" s="260">
        <v>0</v>
      </c>
      <c r="U53" s="260">
        <v>0</v>
      </c>
      <c r="V53" s="260">
        <v>0</v>
      </c>
      <c r="W53" s="260">
        <v>0</v>
      </c>
      <c r="X53" s="260">
        <v>0</v>
      </c>
      <c r="Y53" s="260">
        <v>0</v>
      </c>
      <c r="Z53" s="260">
        <v>0</v>
      </c>
      <c r="AA53" s="260">
        <v>0</v>
      </c>
      <c r="AB53" s="260">
        <v>0</v>
      </c>
      <c r="AC53" s="260">
        <v>0</v>
      </c>
      <c r="AD53" s="260">
        <v>0</v>
      </c>
      <c r="AE53" s="260">
        <v>0</v>
      </c>
      <c r="AF53" s="257">
        <f t="shared" si="19"/>
        <v>0</v>
      </c>
      <c r="AG53" s="257">
        <f t="shared" si="20"/>
        <v>0</v>
      </c>
    </row>
    <row r="54" spans="1:33" x14ac:dyDescent="0.25">
      <c r="A54" s="77" t="s">
        <v>145</v>
      </c>
      <c r="B54" s="76" t="s">
        <v>139</v>
      </c>
      <c r="C54" s="260">
        <f t="shared" si="17"/>
        <v>0</v>
      </c>
      <c r="D54" s="260">
        <f t="shared" si="18"/>
        <v>0</v>
      </c>
      <c r="E54" s="74"/>
      <c r="F54" s="74"/>
      <c r="G54" s="74"/>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57">
        <f t="shared" si="19"/>
        <v>0</v>
      </c>
      <c r="AG54" s="257">
        <f t="shared" si="20"/>
        <v>0</v>
      </c>
    </row>
    <row r="55" spans="1:33" x14ac:dyDescent="0.25">
      <c r="A55" s="77" t="s">
        <v>144</v>
      </c>
      <c r="B55" s="76" t="s">
        <v>138</v>
      </c>
      <c r="C55" s="260">
        <f t="shared" si="17"/>
        <v>0</v>
      </c>
      <c r="D55" s="260">
        <f t="shared" si="18"/>
        <v>0</v>
      </c>
      <c r="E55" s="74"/>
      <c r="F55" s="74"/>
      <c r="G55" s="74"/>
      <c r="H55" s="260">
        <v>0</v>
      </c>
      <c r="I55" s="260">
        <v>0</v>
      </c>
      <c r="J55" s="260">
        <v>0</v>
      </c>
      <c r="K55" s="260">
        <v>0</v>
      </c>
      <c r="L55" s="260">
        <v>0</v>
      </c>
      <c r="M55" s="260">
        <v>0</v>
      </c>
      <c r="N55" s="260">
        <v>0</v>
      </c>
      <c r="O55" s="260">
        <v>0</v>
      </c>
      <c r="P55" s="260">
        <v>0</v>
      </c>
      <c r="Q55" s="260">
        <v>0</v>
      </c>
      <c r="R55" s="260">
        <v>0</v>
      </c>
      <c r="S55" s="260">
        <v>0</v>
      </c>
      <c r="T55" s="260">
        <v>0</v>
      </c>
      <c r="U55" s="260">
        <v>0</v>
      </c>
      <c r="V55" s="260">
        <v>0</v>
      </c>
      <c r="W55" s="260">
        <v>0</v>
      </c>
      <c r="X55" s="260">
        <v>0</v>
      </c>
      <c r="Y55" s="260">
        <v>0</v>
      </c>
      <c r="Z55" s="260">
        <v>0</v>
      </c>
      <c r="AA55" s="260">
        <v>0</v>
      </c>
      <c r="AB55" s="260">
        <v>0</v>
      </c>
      <c r="AC55" s="260">
        <v>0</v>
      </c>
      <c r="AD55" s="260">
        <v>0</v>
      </c>
      <c r="AE55" s="260">
        <v>0</v>
      </c>
      <c r="AF55" s="257">
        <f t="shared" si="19"/>
        <v>0</v>
      </c>
      <c r="AG55" s="257">
        <f t="shared" si="20"/>
        <v>0</v>
      </c>
    </row>
    <row r="56" spans="1:33" x14ac:dyDescent="0.25">
      <c r="A56" s="77" t="s">
        <v>143</v>
      </c>
      <c r="B56" s="76" t="s">
        <v>137</v>
      </c>
      <c r="C56" s="260">
        <f t="shared" si="17"/>
        <v>0</v>
      </c>
      <c r="D56" s="260">
        <f t="shared" si="18"/>
        <v>0</v>
      </c>
      <c r="E56" s="74"/>
      <c r="F56" s="74"/>
      <c r="G56" s="74"/>
      <c r="H56" s="260">
        <v>0</v>
      </c>
      <c r="I56" s="260">
        <v>0</v>
      </c>
      <c r="J56" s="260">
        <v>0</v>
      </c>
      <c r="K56" s="260">
        <v>0</v>
      </c>
      <c r="L56" s="260">
        <v>0</v>
      </c>
      <c r="M56" s="260">
        <v>0</v>
      </c>
      <c r="N56" s="260">
        <v>0</v>
      </c>
      <c r="O56" s="260">
        <v>0</v>
      </c>
      <c r="P56" s="260">
        <v>0</v>
      </c>
      <c r="Q56" s="260">
        <v>0</v>
      </c>
      <c r="R56" s="260">
        <v>0</v>
      </c>
      <c r="S56" s="260">
        <v>0</v>
      </c>
      <c r="T56" s="260">
        <v>0</v>
      </c>
      <c r="U56" s="260">
        <v>0</v>
      </c>
      <c r="V56" s="260">
        <v>0</v>
      </c>
      <c r="W56" s="260">
        <v>0</v>
      </c>
      <c r="X56" s="260">
        <v>0</v>
      </c>
      <c r="Y56" s="260">
        <v>0</v>
      </c>
      <c r="Z56" s="260">
        <v>0</v>
      </c>
      <c r="AA56" s="260">
        <v>0</v>
      </c>
      <c r="AB56" s="260">
        <v>0</v>
      </c>
      <c r="AC56" s="260">
        <v>0</v>
      </c>
      <c r="AD56" s="260">
        <v>0</v>
      </c>
      <c r="AE56" s="260">
        <v>0</v>
      </c>
      <c r="AF56" s="257">
        <f t="shared" si="19"/>
        <v>0</v>
      </c>
      <c r="AG56" s="257">
        <f t="shared" si="20"/>
        <v>0</v>
      </c>
    </row>
    <row r="57" spans="1:33" ht="18.75" x14ac:dyDescent="0.25">
      <c r="A57" s="77" t="s">
        <v>142</v>
      </c>
      <c r="B57" s="76" t="s">
        <v>136</v>
      </c>
      <c r="C57" s="261">
        <f t="shared" si="17"/>
        <v>0</v>
      </c>
      <c r="D57" s="261">
        <f t="shared" si="18"/>
        <v>0</v>
      </c>
      <c r="E57" s="74"/>
      <c r="F57" s="74"/>
      <c r="G57" s="74"/>
      <c r="H57" s="261">
        <v>0</v>
      </c>
      <c r="I57" s="261">
        <v>0</v>
      </c>
      <c r="J57" s="261">
        <v>0</v>
      </c>
      <c r="K57" s="261">
        <v>0</v>
      </c>
      <c r="L57" s="261">
        <v>0</v>
      </c>
      <c r="M57" s="261">
        <v>0</v>
      </c>
      <c r="N57" s="261">
        <v>0</v>
      </c>
      <c r="O57" s="261">
        <v>0</v>
      </c>
      <c r="P57" s="261">
        <v>0</v>
      </c>
      <c r="Q57" s="261">
        <v>0</v>
      </c>
      <c r="R57" s="261">
        <v>0</v>
      </c>
      <c r="S57" s="261">
        <v>0</v>
      </c>
      <c r="T57" s="261">
        <v>0</v>
      </c>
      <c r="U57" s="261">
        <v>0</v>
      </c>
      <c r="V57" s="261">
        <v>0</v>
      </c>
      <c r="W57" s="261">
        <v>0</v>
      </c>
      <c r="X57" s="261">
        <v>0</v>
      </c>
      <c r="Y57" s="261">
        <v>0</v>
      </c>
      <c r="Z57" s="261">
        <v>0</v>
      </c>
      <c r="AA57" s="261">
        <v>0</v>
      </c>
      <c r="AB57" s="261">
        <v>0</v>
      </c>
      <c r="AC57" s="261">
        <v>0</v>
      </c>
      <c r="AD57" s="261">
        <v>0</v>
      </c>
      <c r="AE57" s="261">
        <v>0</v>
      </c>
      <c r="AF57" s="258">
        <f t="shared" si="19"/>
        <v>0</v>
      </c>
      <c r="AG57" s="258">
        <f t="shared" si="20"/>
        <v>0</v>
      </c>
    </row>
    <row r="58" spans="1:33" ht="36.75" customHeight="1" x14ac:dyDescent="0.25">
      <c r="A58" s="80" t="s">
        <v>59</v>
      </c>
      <c r="B58" s="100" t="s">
        <v>239</v>
      </c>
      <c r="C58" s="232"/>
      <c r="D58" s="74"/>
      <c r="E58" s="74"/>
      <c r="F58" s="74"/>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220"/>
    </row>
    <row r="59" spans="1:33" x14ac:dyDescent="0.25">
      <c r="A59" s="80" t="s">
        <v>57</v>
      </c>
      <c r="B59" s="79" t="s">
        <v>141</v>
      </c>
      <c r="C59" s="74"/>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220"/>
    </row>
    <row r="60" spans="1:33" x14ac:dyDescent="0.25">
      <c r="A60" s="77" t="s">
        <v>233</v>
      </c>
      <c r="B60" s="78" t="s">
        <v>162</v>
      </c>
      <c r="C60" s="260">
        <f t="shared" ref="C60:C64" si="21">G60+AF60</f>
        <v>0</v>
      </c>
      <c r="D60" s="260">
        <f t="shared" ref="D60:D64" si="22">G60+AG60</f>
        <v>0</v>
      </c>
      <c r="E60" s="74"/>
      <c r="F60" s="74"/>
      <c r="G60" s="74"/>
      <c r="H60" s="260">
        <v>0</v>
      </c>
      <c r="I60" s="260">
        <v>0</v>
      </c>
      <c r="J60" s="260">
        <v>0</v>
      </c>
      <c r="K60" s="260">
        <v>0</v>
      </c>
      <c r="L60" s="260">
        <v>0</v>
      </c>
      <c r="M60" s="260">
        <v>0</v>
      </c>
      <c r="N60" s="260">
        <v>0</v>
      </c>
      <c r="O60" s="260">
        <v>0</v>
      </c>
      <c r="P60" s="260">
        <v>0</v>
      </c>
      <c r="Q60" s="260">
        <v>0</v>
      </c>
      <c r="R60" s="260">
        <v>0</v>
      </c>
      <c r="S60" s="260">
        <v>0</v>
      </c>
      <c r="T60" s="260">
        <v>0</v>
      </c>
      <c r="U60" s="260">
        <v>0</v>
      </c>
      <c r="V60" s="260">
        <v>0</v>
      </c>
      <c r="W60" s="260">
        <v>0</v>
      </c>
      <c r="X60" s="260">
        <v>0</v>
      </c>
      <c r="Y60" s="260">
        <v>0</v>
      </c>
      <c r="Z60" s="260">
        <v>0</v>
      </c>
      <c r="AA60" s="260">
        <v>0</v>
      </c>
      <c r="AB60" s="260">
        <v>0</v>
      </c>
      <c r="AC60" s="260">
        <v>0</v>
      </c>
      <c r="AD60" s="260">
        <v>0</v>
      </c>
      <c r="AE60" s="260">
        <v>0</v>
      </c>
      <c r="AF60" s="257">
        <f t="shared" ref="AF60:AF64" si="23">H60+L60+P60+T60+X60+AB60</f>
        <v>0</v>
      </c>
      <c r="AG60" s="257">
        <f t="shared" ref="AG60:AG64" si="24">J60+L60+P60+T60+X60+AB60</f>
        <v>0</v>
      </c>
    </row>
    <row r="61" spans="1:33" x14ac:dyDescent="0.25">
      <c r="A61" s="77" t="s">
        <v>234</v>
      </c>
      <c r="B61" s="78" t="s">
        <v>160</v>
      </c>
      <c r="C61" s="260">
        <f t="shared" si="21"/>
        <v>0</v>
      </c>
      <c r="D61" s="260">
        <f t="shared" si="22"/>
        <v>0</v>
      </c>
      <c r="E61" s="74"/>
      <c r="F61" s="74"/>
      <c r="G61" s="74"/>
      <c r="H61" s="260">
        <v>0</v>
      </c>
      <c r="I61" s="260">
        <v>0</v>
      </c>
      <c r="J61" s="260">
        <v>0</v>
      </c>
      <c r="K61" s="260">
        <v>0</v>
      </c>
      <c r="L61" s="260">
        <v>0</v>
      </c>
      <c r="M61" s="260">
        <v>0</v>
      </c>
      <c r="N61" s="260">
        <v>0</v>
      </c>
      <c r="O61" s="260">
        <v>0</v>
      </c>
      <c r="P61" s="260">
        <v>0</v>
      </c>
      <c r="Q61" s="260">
        <v>0</v>
      </c>
      <c r="R61" s="260">
        <v>0</v>
      </c>
      <c r="S61" s="260">
        <v>0</v>
      </c>
      <c r="T61" s="260">
        <v>0</v>
      </c>
      <c r="U61" s="260">
        <v>0</v>
      </c>
      <c r="V61" s="260">
        <v>0</v>
      </c>
      <c r="W61" s="260">
        <v>0</v>
      </c>
      <c r="X61" s="260">
        <v>0</v>
      </c>
      <c r="Y61" s="260">
        <v>0</v>
      </c>
      <c r="Z61" s="260">
        <v>0</v>
      </c>
      <c r="AA61" s="260">
        <v>0</v>
      </c>
      <c r="AB61" s="260">
        <v>0</v>
      </c>
      <c r="AC61" s="260">
        <v>0</v>
      </c>
      <c r="AD61" s="260">
        <v>0</v>
      </c>
      <c r="AE61" s="260">
        <v>0</v>
      </c>
      <c r="AF61" s="257">
        <f t="shared" si="23"/>
        <v>0</v>
      </c>
      <c r="AG61" s="257">
        <f t="shared" si="24"/>
        <v>0</v>
      </c>
    </row>
    <row r="62" spans="1:33" x14ac:dyDescent="0.25">
      <c r="A62" s="77" t="s">
        <v>235</v>
      </c>
      <c r="B62" s="78" t="s">
        <v>158</v>
      </c>
      <c r="C62" s="260">
        <f t="shared" si="21"/>
        <v>0</v>
      </c>
      <c r="D62" s="260">
        <f t="shared" si="22"/>
        <v>0</v>
      </c>
      <c r="E62" s="74"/>
      <c r="F62" s="74"/>
      <c r="G62" s="74"/>
      <c r="H62" s="260">
        <v>0</v>
      </c>
      <c r="I62" s="260">
        <v>0</v>
      </c>
      <c r="J62" s="260">
        <v>0</v>
      </c>
      <c r="K62" s="260">
        <v>0</v>
      </c>
      <c r="L62" s="260">
        <v>0</v>
      </c>
      <c r="M62" s="260">
        <v>0</v>
      </c>
      <c r="N62" s="260">
        <v>0</v>
      </c>
      <c r="O62" s="260">
        <v>0</v>
      </c>
      <c r="P62" s="260">
        <v>0</v>
      </c>
      <c r="Q62" s="260">
        <v>0</v>
      </c>
      <c r="R62" s="260">
        <v>0</v>
      </c>
      <c r="S62" s="260">
        <v>0</v>
      </c>
      <c r="T62" s="260">
        <v>0</v>
      </c>
      <c r="U62" s="260">
        <v>0</v>
      </c>
      <c r="V62" s="260">
        <v>0</v>
      </c>
      <c r="W62" s="260">
        <v>0</v>
      </c>
      <c r="X62" s="260">
        <v>0</v>
      </c>
      <c r="Y62" s="260">
        <v>0</v>
      </c>
      <c r="Z62" s="260">
        <v>0</v>
      </c>
      <c r="AA62" s="260">
        <v>0</v>
      </c>
      <c r="AB62" s="260">
        <v>0</v>
      </c>
      <c r="AC62" s="260">
        <v>0</v>
      </c>
      <c r="AD62" s="260">
        <v>0</v>
      </c>
      <c r="AE62" s="260">
        <v>0</v>
      </c>
      <c r="AF62" s="257">
        <f t="shared" si="23"/>
        <v>0</v>
      </c>
      <c r="AG62" s="257">
        <f t="shared" si="24"/>
        <v>0</v>
      </c>
    </row>
    <row r="63" spans="1:33" x14ac:dyDescent="0.25">
      <c r="A63" s="77" t="s">
        <v>236</v>
      </c>
      <c r="B63" s="78" t="s">
        <v>238</v>
      </c>
      <c r="C63" s="260">
        <f t="shared" si="21"/>
        <v>0</v>
      </c>
      <c r="D63" s="260">
        <f t="shared" si="22"/>
        <v>0</v>
      </c>
      <c r="E63" s="230"/>
      <c r="F63" s="230"/>
      <c r="G63" s="74"/>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c r="AF63" s="257">
        <f t="shared" si="23"/>
        <v>0</v>
      </c>
      <c r="AG63" s="257">
        <f t="shared" si="24"/>
        <v>0</v>
      </c>
    </row>
    <row r="64" spans="1:33" ht="18.75" x14ac:dyDescent="0.25">
      <c r="A64" s="77" t="s">
        <v>237</v>
      </c>
      <c r="B64" s="76" t="s">
        <v>136</v>
      </c>
      <c r="C64" s="261">
        <f t="shared" si="21"/>
        <v>0</v>
      </c>
      <c r="D64" s="261">
        <f t="shared" si="22"/>
        <v>0</v>
      </c>
      <c r="E64" s="74"/>
      <c r="F64" s="74"/>
      <c r="G64" s="74"/>
      <c r="H64" s="261">
        <v>0</v>
      </c>
      <c r="I64" s="261">
        <v>0</v>
      </c>
      <c r="J64" s="261">
        <v>0</v>
      </c>
      <c r="K64" s="261">
        <v>0</v>
      </c>
      <c r="L64" s="261">
        <v>0</v>
      </c>
      <c r="M64" s="261">
        <v>0</v>
      </c>
      <c r="N64" s="261">
        <v>0</v>
      </c>
      <c r="O64" s="261">
        <v>0</v>
      </c>
      <c r="P64" s="261">
        <v>0</v>
      </c>
      <c r="Q64" s="261">
        <v>0</v>
      </c>
      <c r="R64" s="261">
        <v>0</v>
      </c>
      <c r="S64" s="261">
        <v>0</v>
      </c>
      <c r="T64" s="261">
        <v>0</v>
      </c>
      <c r="U64" s="261">
        <v>0</v>
      </c>
      <c r="V64" s="261">
        <v>0</v>
      </c>
      <c r="W64" s="261">
        <v>0</v>
      </c>
      <c r="X64" s="261">
        <v>0</v>
      </c>
      <c r="Y64" s="261">
        <v>0</v>
      </c>
      <c r="Z64" s="261">
        <v>0</v>
      </c>
      <c r="AA64" s="261">
        <v>0</v>
      </c>
      <c r="AB64" s="261">
        <v>0</v>
      </c>
      <c r="AC64" s="261">
        <v>0</v>
      </c>
      <c r="AD64" s="261">
        <v>0</v>
      </c>
      <c r="AE64" s="261">
        <v>0</v>
      </c>
      <c r="AF64" s="258">
        <f t="shared" si="23"/>
        <v>0</v>
      </c>
      <c r="AG64" s="258">
        <f t="shared" si="24"/>
        <v>0</v>
      </c>
    </row>
    <row r="65" spans="1:32" x14ac:dyDescent="0.25">
      <c r="A65" s="71"/>
      <c r="B65" s="72"/>
      <c r="C65" s="72"/>
      <c r="D65" s="72"/>
      <c r="E65" s="72"/>
      <c r="F65" s="72"/>
      <c r="G65" s="72"/>
      <c r="H65" s="72"/>
      <c r="I65" s="72"/>
      <c r="J65" s="72"/>
      <c r="K65" s="72"/>
      <c r="L65" s="71"/>
      <c r="M65" s="71"/>
      <c r="N65" s="62"/>
      <c r="O65" s="62"/>
      <c r="P65" s="71"/>
      <c r="Q65" s="71"/>
      <c r="R65" s="62"/>
      <c r="S65" s="62"/>
      <c r="T65" s="71"/>
      <c r="U65" s="71"/>
      <c r="V65" s="62"/>
      <c r="W65" s="62"/>
      <c r="X65" s="71"/>
      <c r="Y65" s="71"/>
      <c r="Z65" s="62"/>
      <c r="AA65" s="62"/>
      <c r="AB65" s="71"/>
      <c r="AC65" s="71"/>
      <c r="AD65" s="62"/>
      <c r="AE65" s="62"/>
      <c r="AF65" s="62"/>
    </row>
    <row r="66" spans="1:32" ht="54" customHeight="1" x14ac:dyDescent="0.25">
      <c r="A66" s="62"/>
      <c r="B66" s="405"/>
      <c r="C66" s="405"/>
      <c r="D66" s="405"/>
      <c r="E66" s="405"/>
      <c r="F66" s="405"/>
      <c r="G66" s="405"/>
      <c r="H66" s="405"/>
      <c r="I66" s="405"/>
      <c r="J66" s="66"/>
      <c r="K66" s="66"/>
      <c r="L66" s="70"/>
      <c r="M66" s="70"/>
      <c r="N66" s="70"/>
      <c r="O66" s="70"/>
      <c r="P66" s="70"/>
      <c r="Q66" s="70"/>
      <c r="R66" s="70"/>
      <c r="S66" s="70"/>
      <c r="T66" s="70"/>
      <c r="U66" s="70"/>
      <c r="V66" s="70"/>
      <c r="W66" s="70"/>
      <c r="X66" s="70"/>
      <c r="Y66" s="70"/>
      <c r="Z66" s="70"/>
      <c r="AA66" s="70"/>
      <c r="AB66" s="70"/>
      <c r="AC66" s="70"/>
      <c r="AD66" s="70"/>
      <c r="AE66" s="70"/>
      <c r="AF66" s="70"/>
    </row>
    <row r="67" spans="1:32" x14ac:dyDescent="0.25">
      <c r="A67" s="62"/>
      <c r="B67" s="62"/>
      <c r="C67" s="62"/>
      <c r="D67" s="62"/>
      <c r="E67" s="62"/>
      <c r="F67" s="62"/>
      <c r="L67" s="62"/>
      <c r="M67" s="62"/>
      <c r="N67" s="62"/>
      <c r="O67" s="62"/>
      <c r="P67" s="62"/>
      <c r="Q67" s="62"/>
      <c r="R67" s="62"/>
      <c r="S67" s="62"/>
      <c r="T67" s="62"/>
      <c r="U67" s="62"/>
      <c r="V67" s="62"/>
      <c r="W67" s="62"/>
      <c r="X67" s="62"/>
      <c r="Y67" s="62"/>
      <c r="Z67" s="62"/>
      <c r="AA67" s="62"/>
      <c r="AB67" s="62"/>
      <c r="AC67" s="62"/>
      <c r="AD67" s="62"/>
      <c r="AE67" s="62"/>
      <c r="AF67" s="62"/>
    </row>
    <row r="68" spans="1:32" ht="50.25" customHeight="1" x14ac:dyDescent="0.25">
      <c r="A68" s="62"/>
      <c r="B68" s="406"/>
      <c r="C68" s="406"/>
      <c r="D68" s="406"/>
      <c r="E68" s="406"/>
      <c r="F68" s="406"/>
      <c r="G68" s="406"/>
      <c r="H68" s="406"/>
      <c r="I68" s="406"/>
      <c r="J68" s="67"/>
      <c r="K68" s="67"/>
      <c r="L68" s="62"/>
      <c r="M68" s="62"/>
      <c r="N68" s="62"/>
      <c r="O68" s="62"/>
      <c r="P68" s="62"/>
      <c r="Q68" s="62"/>
      <c r="R68" s="62"/>
      <c r="S68" s="62"/>
      <c r="T68" s="62"/>
      <c r="U68" s="62"/>
      <c r="V68" s="62"/>
      <c r="W68" s="62"/>
      <c r="X68" s="62"/>
      <c r="Y68" s="62"/>
      <c r="Z68" s="62"/>
      <c r="AA68" s="62"/>
      <c r="AB68" s="62"/>
      <c r="AC68" s="62"/>
      <c r="AD68" s="62"/>
      <c r="AE68" s="62"/>
      <c r="AF68" s="62"/>
    </row>
    <row r="69" spans="1:32" x14ac:dyDescent="0.25">
      <c r="A69" s="62"/>
      <c r="B69" s="62"/>
      <c r="C69" s="62"/>
      <c r="D69" s="62"/>
      <c r="E69" s="62"/>
      <c r="F69" s="62"/>
      <c r="L69" s="62"/>
      <c r="M69" s="62"/>
      <c r="N69" s="62"/>
      <c r="O69" s="62"/>
      <c r="P69" s="62"/>
      <c r="Q69" s="62"/>
      <c r="R69" s="62"/>
      <c r="S69" s="62"/>
      <c r="T69" s="62"/>
      <c r="U69" s="62"/>
      <c r="V69" s="62"/>
      <c r="W69" s="62"/>
      <c r="X69" s="62"/>
      <c r="Y69" s="62"/>
      <c r="Z69" s="62"/>
      <c r="AA69" s="62"/>
      <c r="AB69" s="62"/>
      <c r="AC69" s="62"/>
      <c r="AD69" s="62"/>
      <c r="AE69" s="62"/>
      <c r="AF69" s="62"/>
    </row>
    <row r="70" spans="1:32" ht="36.75" customHeight="1" x14ac:dyDescent="0.25">
      <c r="A70" s="62"/>
      <c r="B70" s="405"/>
      <c r="C70" s="405"/>
      <c r="D70" s="405"/>
      <c r="E70" s="405"/>
      <c r="F70" s="405"/>
      <c r="G70" s="405"/>
      <c r="H70" s="405"/>
      <c r="I70" s="405"/>
      <c r="J70" s="66"/>
      <c r="K70" s="66"/>
      <c r="L70" s="62"/>
      <c r="M70" s="62"/>
      <c r="N70" s="62"/>
      <c r="O70" s="62"/>
      <c r="P70" s="62"/>
      <c r="Q70" s="62"/>
      <c r="R70" s="62"/>
      <c r="S70" s="62"/>
      <c r="T70" s="62"/>
      <c r="U70" s="62"/>
      <c r="V70" s="62"/>
      <c r="W70" s="62"/>
      <c r="X70" s="62"/>
      <c r="Y70" s="62"/>
      <c r="Z70" s="62"/>
      <c r="AA70" s="62"/>
      <c r="AB70" s="62"/>
      <c r="AC70" s="62"/>
      <c r="AD70" s="62"/>
      <c r="AE70" s="62"/>
      <c r="AF70" s="62"/>
    </row>
    <row r="71" spans="1:32" x14ac:dyDescent="0.25">
      <c r="A71" s="62"/>
      <c r="B71" s="69"/>
      <c r="C71" s="69"/>
      <c r="D71" s="69"/>
      <c r="E71" s="69"/>
      <c r="F71" s="69"/>
      <c r="L71" s="62"/>
      <c r="M71" s="62"/>
      <c r="N71" s="68"/>
      <c r="O71" s="62"/>
      <c r="P71" s="62"/>
      <c r="Q71" s="62"/>
      <c r="R71" s="68"/>
      <c r="S71" s="62"/>
      <c r="T71" s="62"/>
      <c r="U71" s="62"/>
      <c r="V71" s="68"/>
      <c r="W71" s="62"/>
      <c r="X71" s="62"/>
      <c r="Y71" s="62"/>
      <c r="Z71" s="68"/>
      <c r="AA71" s="62"/>
      <c r="AB71" s="62"/>
      <c r="AC71" s="62"/>
      <c r="AD71" s="68"/>
      <c r="AE71" s="62"/>
      <c r="AF71" s="62"/>
    </row>
    <row r="72" spans="1:32" ht="51" customHeight="1" x14ac:dyDescent="0.25">
      <c r="A72" s="62"/>
      <c r="B72" s="405"/>
      <c r="C72" s="405"/>
      <c r="D72" s="405"/>
      <c r="E72" s="405"/>
      <c r="F72" s="405"/>
      <c r="G72" s="405"/>
      <c r="H72" s="405"/>
      <c r="I72" s="405"/>
      <c r="J72" s="66"/>
      <c r="K72" s="66"/>
      <c r="L72" s="62"/>
      <c r="M72" s="62"/>
      <c r="N72" s="68"/>
      <c r="O72" s="62"/>
      <c r="P72" s="62"/>
      <c r="Q72" s="62"/>
      <c r="R72" s="68"/>
      <c r="S72" s="62"/>
      <c r="T72" s="62"/>
      <c r="U72" s="62"/>
      <c r="V72" s="68"/>
      <c r="W72" s="62"/>
      <c r="X72" s="62"/>
      <c r="Y72" s="62"/>
      <c r="Z72" s="68"/>
      <c r="AA72" s="62"/>
      <c r="AB72" s="62"/>
      <c r="AC72" s="62"/>
      <c r="AD72" s="68"/>
      <c r="AE72" s="62"/>
      <c r="AF72" s="62"/>
    </row>
    <row r="73" spans="1:32" ht="32.25" customHeight="1" x14ac:dyDescent="0.25">
      <c r="A73" s="62"/>
      <c r="B73" s="406"/>
      <c r="C73" s="406"/>
      <c r="D73" s="406"/>
      <c r="E73" s="406"/>
      <c r="F73" s="406"/>
      <c r="G73" s="406"/>
      <c r="H73" s="406"/>
      <c r="I73" s="406"/>
      <c r="J73" s="67"/>
      <c r="K73" s="67"/>
      <c r="L73" s="62"/>
      <c r="M73" s="62"/>
      <c r="N73" s="62"/>
      <c r="O73" s="62"/>
      <c r="P73" s="62"/>
      <c r="Q73" s="62"/>
      <c r="R73" s="62"/>
      <c r="S73" s="62"/>
      <c r="T73" s="62"/>
      <c r="U73" s="62"/>
      <c r="V73" s="62"/>
      <c r="W73" s="62"/>
      <c r="X73" s="62"/>
      <c r="Y73" s="62"/>
      <c r="Z73" s="62"/>
      <c r="AA73" s="62"/>
      <c r="AB73" s="62"/>
      <c r="AC73" s="62"/>
      <c r="AD73" s="62"/>
      <c r="AE73" s="62"/>
      <c r="AF73" s="62"/>
    </row>
    <row r="74" spans="1:32" ht="51.75" customHeight="1" x14ac:dyDescent="0.25">
      <c r="A74" s="62"/>
      <c r="B74" s="405"/>
      <c r="C74" s="405"/>
      <c r="D74" s="405"/>
      <c r="E74" s="405"/>
      <c r="F74" s="405"/>
      <c r="G74" s="405"/>
      <c r="H74" s="405"/>
      <c r="I74" s="405"/>
      <c r="J74" s="66"/>
      <c r="K74" s="66"/>
      <c r="L74" s="62"/>
      <c r="M74" s="62"/>
      <c r="N74" s="62"/>
      <c r="O74" s="62"/>
      <c r="P74" s="62"/>
      <c r="Q74" s="62"/>
      <c r="R74" s="62"/>
      <c r="S74" s="62"/>
      <c r="T74" s="62"/>
      <c r="U74" s="62"/>
      <c r="V74" s="62"/>
      <c r="W74" s="62"/>
      <c r="X74" s="62"/>
      <c r="Y74" s="62"/>
      <c r="Z74" s="62"/>
      <c r="AA74" s="62"/>
      <c r="AB74" s="62"/>
      <c r="AC74" s="62"/>
      <c r="AD74" s="62"/>
      <c r="AE74" s="62"/>
      <c r="AF74" s="62"/>
    </row>
    <row r="75" spans="1:32" ht="21.75" customHeight="1" x14ac:dyDescent="0.25">
      <c r="A75" s="62"/>
      <c r="B75" s="403"/>
      <c r="C75" s="403"/>
      <c r="D75" s="403"/>
      <c r="E75" s="403"/>
      <c r="F75" s="403"/>
      <c r="G75" s="403"/>
      <c r="H75" s="403"/>
      <c r="I75" s="403"/>
      <c r="J75" s="65"/>
      <c r="K75" s="65"/>
      <c r="L75" s="64"/>
      <c r="M75" s="64"/>
      <c r="N75" s="62"/>
      <c r="O75" s="62"/>
      <c r="P75" s="64"/>
      <c r="Q75" s="64"/>
      <c r="R75" s="62"/>
      <c r="S75" s="62"/>
      <c r="T75" s="64"/>
      <c r="U75" s="64"/>
      <c r="V75" s="62"/>
      <c r="W75" s="62"/>
      <c r="X75" s="64"/>
      <c r="Y75" s="64"/>
      <c r="Z75" s="62"/>
      <c r="AA75" s="62"/>
      <c r="AB75" s="64"/>
      <c r="AC75" s="64"/>
      <c r="AD75" s="62"/>
      <c r="AE75" s="62"/>
      <c r="AF75" s="62"/>
    </row>
    <row r="76" spans="1:32"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c r="AC76" s="62"/>
      <c r="AD76" s="62"/>
      <c r="AE76" s="62"/>
      <c r="AF76" s="62"/>
    </row>
    <row r="77" spans="1:32" ht="18.75" customHeight="1" x14ac:dyDescent="0.25">
      <c r="A77" s="62"/>
      <c r="B77" s="404"/>
      <c r="C77" s="404"/>
      <c r="D77" s="404"/>
      <c r="E77" s="404"/>
      <c r="F77" s="404"/>
      <c r="G77" s="404"/>
      <c r="H77" s="404"/>
      <c r="I77" s="404"/>
      <c r="J77" s="63"/>
      <c r="K77" s="63"/>
      <c r="L77" s="62"/>
      <c r="M77" s="62"/>
      <c r="N77" s="62"/>
      <c r="O77" s="62"/>
      <c r="P77" s="62"/>
      <c r="Q77" s="62"/>
      <c r="R77" s="62"/>
      <c r="S77" s="62"/>
      <c r="T77" s="62"/>
      <c r="U77" s="62"/>
      <c r="V77" s="62"/>
      <c r="W77" s="62"/>
      <c r="X77" s="62"/>
      <c r="Y77" s="62"/>
      <c r="Z77" s="62"/>
      <c r="AA77" s="62"/>
      <c r="AB77" s="62"/>
      <c r="AC77" s="62"/>
      <c r="AD77" s="62"/>
      <c r="AE77" s="62"/>
      <c r="AF77" s="62"/>
    </row>
    <row r="78" spans="1:32" x14ac:dyDescent="0.25">
      <c r="A78" s="62"/>
      <c r="B78" s="62"/>
      <c r="C78" s="62"/>
      <c r="D78" s="62"/>
      <c r="E78" s="62"/>
      <c r="F78" s="62"/>
      <c r="L78" s="62"/>
      <c r="M78" s="62"/>
      <c r="N78" s="62"/>
      <c r="O78" s="62"/>
      <c r="P78" s="62"/>
      <c r="Q78" s="62"/>
      <c r="R78" s="62"/>
      <c r="S78" s="62"/>
      <c r="T78" s="62"/>
      <c r="U78" s="62"/>
      <c r="V78" s="62"/>
      <c r="W78" s="62"/>
      <c r="X78" s="62"/>
      <c r="Y78" s="62"/>
      <c r="Z78" s="62"/>
      <c r="AA78" s="62"/>
      <c r="AB78" s="62"/>
      <c r="AC78" s="62"/>
      <c r="AD78" s="62"/>
      <c r="AE78" s="62"/>
      <c r="AF78" s="62"/>
    </row>
    <row r="79" spans="1:32" x14ac:dyDescent="0.25">
      <c r="A79" s="62"/>
      <c r="B79" s="62"/>
      <c r="C79" s="62"/>
      <c r="D79" s="62"/>
      <c r="E79" s="62"/>
      <c r="F79" s="62"/>
      <c r="L79" s="62"/>
      <c r="M79" s="62"/>
      <c r="N79" s="62"/>
      <c r="O79" s="62"/>
      <c r="P79" s="62"/>
      <c r="Q79" s="62"/>
      <c r="R79" s="62"/>
      <c r="S79" s="62"/>
      <c r="T79" s="62"/>
      <c r="U79" s="62"/>
      <c r="V79" s="62"/>
      <c r="W79" s="62"/>
      <c r="X79" s="62"/>
      <c r="Y79" s="62"/>
      <c r="Z79" s="62"/>
      <c r="AA79" s="62"/>
      <c r="AB79" s="62"/>
      <c r="AC79" s="62"/>
      <c r="AD79" s="62"/>
      <c r="AE79" s="62"/>
      <c r="AF79" s="62"/>
    </row>
    <row r="80" spans="1:32"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42">
    <mergeCell ref="AB20:AE20"/>
    <mergeCell ref="AB21:AC21"/>
    <mergeCell ref="AD21:AE21"/>
    <mergeCell ref="X20:AA20"/>
    <mergeCell ref="X21:Y21"/>
    <mergeCell ref="Z21:AA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s>
  <conditionalFormatting sqref="T30">
    <cfRule type="containsText" dxfId="119" priority="178" operator="containsText" text="Наименование инвестиционного проекта">
      <formula>NOT(ISERROR(SEARCH("Наименование инвестиционного проекта",T30)))</formula>
    </cfRule>
  </conditionalFormatting>
  <conditionalFormatting sqref="T30">
    <cfRule type="cellIs" dxfId="118" priority="177" operator="equal">
      <formula>0</formula>
    </cfRule>
  </conditionalFormatting>
  <conditionalFormatting sqref="T24">
    <cfRule type="containsText" dxfId="117" priority="168" operator="containsText" text="Наименование инвестиционного проекта">
      <formula>NOT(ISERROR(SEARCH("Наименование инвестиционного проекта",T24)))</formula>
    </cfRule>
  </conditionalFormatting>
  <conditionalFormatting sqref="T24">
    <cfRule type="cellIs" dxfId="116" priority="167" operator="equal">
      <formula>0</formula>
    </cfRule>
  </conditionalFormatting>
  <conditionalFormatting sqref="AG25">
    <cfRule type="containsText" dxfId="115" priority="128" operator="containsText" text="Наименование инвестиционного проекта">
      <formula>NOT(ISERROR(SEARCH("Наименование инвестиционного проекта",AG25)))</formula>
    </cfRule>
  </conditionalFormatting>
  <conditionalFormatting sqref="AG25">
    <cfRule type="cellIs" dxfId="114" priority="127" operator="equal">
      <formula>0</formula>
    </cfRule>
  </conditionalFormatting>
  <conditionalFormatting sqref="AF25">
    <cfRule type="containsText" dxfId="113" priority="134" operator="containsText" text="Наименование инвестиционного проекта">
      <formula>NOT(ISERROR(SEARCH("Наименование инвестиционного проекта",AF25)))</formula>
    </cfRule>
  </conditionalFormatting>
  <conditionalFormatting sqref="AF25">
    <cfRule type="cellIs" dxfId="112" priority="133" operator="equal">
      <formula>0</formula>
    </cfRule>
  </conditionalFormatting>
  <conditionalFormatting sqref="I36:AA42">
    <cfRule type="containsText" dxfId="111" priority="90" operator="containsText" text="Наименование инвестиционного проекта">
      <formula>NOT(ISERROR(SEARCH("Наименование инвестиционного проекта",I36)))</formula>
    </cfRule>
  </conditionalFormatting>
  <conditionalFormatting sqref="I36:AA42">
    <cfRule type="cellIs" dxfId="110" priority="89" operator="equal">
      <formula>0</formula>
    </cfRule>
  </conditionalFormatting>
  <conditionalFormatting sqref="H44:H50">
    <cfRule type="containsText" dxfId="109" priority="88" operator="containsText" text="Наименование инвестиционного проекта">
      <formula>NOT(ISERROR(SEARCH("Наименование инвестиционного проекта",H44)))</formula>
    </cfRule>
  </conditionalFormatting>
  <conditionalFormatting sqref="H44:H50">
    <cfRule type="cellIs" dxfId="108" priority="87" operator="equal">
      <formula>0</formula>
    </cfRule>
  </conditionalFormatting>
  <conditionalFormatting sqref="U30:AA30 AF30:AG30">
    <cfRule type="containsText" dxfId="107" priority="98" operator="containsText" text="Наименование инвестиционного проекта">
      <formula>NOT(ISERROR(SEARCH("Наименование инвестиционного проекта",U30)))</formula>
    </cfRule>
  </conditionalFormatting>
  <conditionalFormatting sqref="U30:AA30 AF30:AG30">
    <cfRule type="cellIs" dxfId="106" priority="97" operator="equal">
      <formula>0</formula>
    </cfRule>
  </conditionalFormatting>
  <conditionalFormatting sqref="H31:H34">
    <cfRule type="containsText" dxfId="105" priority="96" operator="containsText" text="Наименование инвестиционного проекта">
      <formula>NOT(ISERROR(SEARCH("Наименование инвестиционного проекта",H31)))</formula>
    </cfRule>
  </conditionalFormatting>
  <conditionalFormatting sqref="H31:H34">
    <cfRule type="cellIs" dxfId="104" priority="95" operator="equal">
      <formula>0</formula>
    </cfRule>
  </conditionalFormatting>
  <conditionalFormatting sqref="C24:S24">
    <cfRule type="containsText" dxfId="103" priority="112" operator="containsText" text="Наименование инвестиционного проекта">
      <formula>NOT(ISERROR(SEARCH("Наименование инвестиционного проекта",C24)))</formula>
    </cfRule>
  </conditionalFormatting>
  <conditionalFormatting sqref="C24:S24">
    <cfRule type="cellIs" dxfId="102" priority="111" operator="equal">
      <formula>0</formula>
    </cfRule>
  </conditionalFormatting>
  <conditionalFormatting sqref="U24:AA24 AF24:AG24">
    <cfRule type="containsText" dxfId="101" priority="110" operator="containsText" text="Наименование инвестиционного проекта">
      <formula>NOT(ISERROR(SEARCH("Наименование инвестиционного проекта",U24)))</formula>
    </cfRule>
  </conditionalFormatting>
  <conditionalFormatting sqref="U24:AA24 AF24:AG24">
    <cfRule type="cellIs" dxfId="100" priority="109" operator="equal">
      <formula>0</formula>
    </cfRule>
  </conditionalFormatting>
  <conditionalFormatting sqref="H25">
    <cfRule type="containsText" dxfId="99" priority="108" operator="containsText" text="Наименование инвестиционного проекта">
      <formula>NOT(ISERROR(SEARCH("Наименование инвестиционного проекта",H25)))</formula>
    </cfRule>
  </conditionalFormatting>
  <conditionalFormatting sqref="H25">
    <cfRule type="cellIs" dxfId="98" priority="107" operator="equal">
      <formula>0</formula>
    </cfRule>
  </conditionalFormatting>
  <conditionalFormatting sqref="H26:H29">
    <cfRule type="containsText" dxfId="97" priority="106" operator="containsText" text="Наименование инвестиционного проекта">
      <formula>NOT(ISERROR(SEARCH("Наименование инвестиционного проекта",H26)))</formula>
    </cfRule>
  </conditionalFormatting>
  <conditionalFormatting sqref="H26:H29">
    <cfRule type="cellIs" dxfId="96" priority="105" operator="equal">
      <formula>0</formula>
    </cfRule>
  </conditionalFormatting>
  <conditionalFormatting sqref="I25:AA25">
    <cfRule type="containsText" dxfId="95" priority="104" operator="containsText" text="Наименование инвестиционного проекта">
      <formula>NOT(ISERROR(SEARCH("Наименование инвестиционного проекта",I25)))</formula>
    </cfRule>
  </conditionalFormatting>
  <conditionalFormatting sqref="I25:AA25">
    <cfRule type="cellIs" dxfId="94" priority="103" operator="equal">
      <formula>0</formula>
    </cfRule>
  </conditionalFormatting>
  <conditionalFormatting sqref="I26:AA29">
    <cfRule type="containsText" dxfId="93" priority="102" operator="containsText" text="Наименование инвестиционного проекта">
      <formula>NOT(ISERROR(SEARCH("Наименование инвестиционного проекта",I26)))</formula>
    </cfRule>
  </conditionalFormatting>
  <conditionalFormatting sqref="I26:AA29">
    <cfRule type="cellIs" dxfId="92" priority="101" operator="equal">
      <formula>0</formula>
    </cfRule>
  </conditionalFormatting>
  <conditionalFormatting sqref="C30:S30">
    <cfRule type="containsText" dxfId="91" priority="100" operator="containsText" text="Наименование инвестиционного проекта">
      <formula>NOT(ISERROR(SEARCH("Наименование инвестиционного проекта",C30)))</formula>
    </cfRule>
  </conditionalFormatting>
  <conditionalFormatting sqref="C30:S30">
    <cfRule type="cellIs" dxfId="90" priority="99" operator="equal">
      <formula>0</formula>
    </cfRule>
  </conditionalFormatting>
  <conditionalFormatting sqref="I60:AA64">
    <cfRule type="cellIs" dxfId="89" priority="77" operator="equal">
      <formula>0</formula>
    </cfRule>
  </conditionalFormatting>
  <conditionalFormatting sqref="I31:AA34">
    <cfRule type="containsText" dxfId="88" priority="94" operator="containsText" text="Наименование инвестиционного проекта">
      <formula>NOT(ISERROR(SEARCH("Наименование инвестиционного проекта",I31)))</formula>
    </cfRule>
  </conditionalFormatting>
  <conditionalFormatting sqref="I31:AA34">
    <cfRule type="cellIs" dxfId="87" priority="93" operator="equal">
      <formula>0</formula>
    </cfRule>
  </conditionalFormatting>
  <conditionalFormatting sqref="H36:H42">
    <cfRule type="containsText" dxfId="86" priority="92" operator="containsText" text="Наименование инвестиционного проекта">
      <formula>NOT(ISERROR(SEARCH("Наименование инвестиционного проекта",H36)))</formula>
    </cfRule>
  </conditionalFormatting>
  <conditionalFormatting sqref="H36:H42">
    <cfRule type="cellIs" dxfId="85" priority="91" operator="equal">
      <formula>0</formula>
    </cfRule>
  </conditionalFormatting>
  <conditionalFormatting sqref="I44:AA50">
    <cfRule type="containsText" dxfId="84" priority="86" operator="containsText" text="Наименование инвестиционного проекта">
      <formula>NOT(ISERROR(SEARCH("Наименование инвестиционного проекта",I44)))</formula>
    </cfRule>
  </conditionalFormatting>
  <conditionalFormatting sqref="I44:AA50">
    <cfRule type="cellIs" dxfId="83" priority="85" operator="equal">
      <formula>0</formula>
    </cfRule>
  </conditionalFormatting>
  <conditionalFormatting sqref="H52:H57">
    <cfRule type="containsText" dxfId="82" priority="84" operator="containsText" text="Наименование инвестиционного проекта">
      <formula>NOT(ISERROR(SEARCH("Наименование инвестиционного проекта",H52)))</formula>
    </cfRule>
  </conditionalFormatting>
  <conditionalFormatting sqref="H52:H57">
    <cfRule type="cellIs" dxfId="81" priority="83" operator="equal">
      <formula>0</formula>
    </cfRule>
  </conditionalFormatting>
  <conditionalFormatting sqref="I52:AA57">
    <cfRule type="containsText" dxfId="80" priority="82" operator="containsText" text="Наименование инвестиционного проекта">
      <formula>NOT(ISERROR(SEARCH("Наименование инвестиционного проекта",I52)))</formula>
    </cfRule>
  </conditionalFormatting>
  <conditionalFormatting sqref="I52:AA57">
    <cfRule type="cellIs" dxfId="79" priority="81" operator="equal">
      <formula>0</formula>
    </cfRule>
  </conditionalFormatting>
  <conditionalFormatting sqref="H60:H64">
    <cfRule type="containsText" dxfId="78" priority="80" operator="containsText" text="Наименование инвестиционного проекта">
      <formula>NOT(ISERROR(SEARCH("Наименование инвестиционного проекта",H60)))</formula>
    </cfRule>
  </conditionalFormatting>
  <conditionalFormatting sqref="H60:H64">
    <cfRule type="cellIs" dxfId="77" priority="79" operator="equal">
      <formula>0</formula>
    </cfRule>
  </conditionalFormatting>
  <conditionalFormatting sqref="I60:AA64">
    <cfRule type="containsText" dxfId="76" priority="78" operator="containsText" text="Наименование инвестиционного проекта">
      <formula>NOT(ISERROR(SEARCH("Наименование инвестиционного проекта",I60)))</formula>
    </cfRule>
  </conditionalFormatting>
  <conditionalFormatting sqref="AB36:AE42">
    <cfRule type="containsText" dxfId="75" priority="66" operator="containsText" text="Наименование инвестиционного проекта">
      <formula>NOT(ISERROR(SEARCH("Наименование инвестиционного проекта",AB36)))</formula>
    </cfRule>
  </conditionalFormatting>
  <conditionalFormatting sqref="AB36:AE42">
    <cfRule type="cellIs" dxfId="74" priority="65" operator="equal">
      <formula>0</formula>
    </cfRule>
  </conditionalFormatting>
  <conditionalFormatting sqref="AB30:AE30">
    <cfRule type="containsText" dxfId="73" priority="70" operator="containsText" text="Наименование инвестиционного проекта">
      <formula>NOT(ISERROR(SEARCH("Наименование инвестиционного проекта",AB30)))</formula>
    </cfRule>
  </conditionalFormatting>
  <conditionalFormatting sqref="AB30:AE30">
    <cfRule type="cellIs" dxfId="72" priority="69" operator="equal">
      <formula>0</formula>
    </cfRule>
  </conditionalFormatting>
  <conditionalFormatting sqref="AB24:AE24">
    <cfRule type="containsText" dxfId="71" priority="76" operator="containsText" text="Наименование инвестиционного проекта">
      <formula>NOT(ISERROR(SEARCH("Наименование инвестиционного проекта",AB24)))</formula>
    </cfRule>
  </conditionalFormatting>
  <conditionalFormatting sqref="AB24:AE24">
    <cfRule type="cellIs" dxfId="70" priority="75" operator="equal">
      <formula>0</formula>
    </cfRule>
  </conditionalFormatting>
  <conditionalFormatting sqref="AB25:AE25">
    <cfRule type="containsText" dxfId="69" priority="74" operator="containsText" text="Наименование инвестиционного проекта">
      <formula>NOT(ISERROR(SEARCH("Наименование инвестиционного проекта",AB25)))</formula>
    </cfRule>
  </conditionalFormatting>
  <conditionalFormatting sqref="AB25:AE25">
    <cfRule type="cellIs" dxfId="68" priority="73" operator="equal">
      <formula>0</formula>
    </cfRule>
  </conditionalFormatting>
  <conditionalFormatting sqref="AB26:AE29">
    <cfRule type="containsText" dxfId="67" priority="72" operator="containsText" text="Наименование инвестиционного проекта">
      <formula>NOT(ISERROR(SEARCH("Наименование инвестиционного проекта",AB26)))</formula>
    </cfRule>
  </conditionalFormatting>
  <conditionalFormatting sqref="AB26:AE29">
    <cfRule type="cellIs" dxfId="66" priority="71" operator="equal">
      <formula>0</formula>
    </cfRule>
  </conditionalFormatting>
  <conditionalFormatting sqref="AB60:AE64">
    <cfRule type="cellIs" dxfId="65" priority="59" operator="equal">
      <formula>0</formula>
    </cfRule>
  </conditionalFormatting>
  <conditionalFormatting sqref="AB31:AE34">
    <cfRule type="containsText" dxfId="64" priority="68" operator="containsText" text="Наименование инвестиционного проекта">
      <formula>NOT(ISERROR(SEARCH("Наименование инвестиционного проекта",AB31)))</formula>
    </cfRule>
  </conditionalFormatting>
  <conditionalFormatting sqref="AB31:AE34">
    <cfRule type="cellIs" dxfId="63" priority="67" operator="equal">
      <formula>0</formula>
    </cfRule>
  </conditionalFormatting>
  <conditionalFormatting sqref="AB44:AE50">
    <cfRule type="containsText" dxfId="62" priority="64" operator="containsText" text="Наименование инвестиционного проекта">
      <formula>NOT(ISERROR(SEARCH("Наименование инвестиционного проекта",AB44)))</formula>
    </cfRule>
  </conditionalFormatting>
  <conditionalFormatting sqref="AB44:AE50">
    <cfRule type="cellIs" dxfId="61" priority="63" operator="equal">
      <formula>0</formula>
    </cfRule>
  </conditionalFormatting>
  <conditionalFormatting sqref="AB52:AE57">
    <cfRule type="containsText" dxfId="60" priority="62" operator="containsText" text="Наименование инвестиционного проекта">
      <formula>NOT(ISERROR(SEARCH("Наименование инвестиционного проекта",AB52)))</formula>
    </cfRule>
  </conditionalFormatting>
  <conditionalFormatting sqref="AB52:AE57">
    <cfRule type="cellIs" dxfId="59" priority="61" operator="equal">
      <formula>0</formula>
    </cfRule>
  </conditionalFormatting>
  <conditionalFormatting sqref="AB60:AE64">
    <cfRule type="containsText" dxfId="58" priority="60" operator="containsText" text="Наименование инвестиционного проекта">
      <formula>NOT(ISERROR(SEARCH("Наименование инвестиционного проекта",AB60)))</formula>
    </cfRule>
  </conditionalFormatting>
  <conditionalFormatting sqref="C25">
    <cfRule type="containsText" dxfId="57" priority="58" operator="containsText" text="Наименование инвестиционного проекта">
      <formula>NOT(ISERROR(SEARCH("Наименование инвестиционного проекта",C25)))</formula>
    </cfRule>
  </conditionalFormatting>
  <conditionalFormatting sqref="C25">
    <cfRule type="cellIs" dxfId="56" priority="57" operator="equal">
      <formula>0</formula>
    </cfRule>
  </conditionalFormatting>
  <conditionalFormatting sqref="AF26:AF29">
    <cfRule type="containsText" dxfId="55" priority="56" operator="containsText" text="Наименование инвестиционного проекта">
      <formula>NOT(ISERROR(SEARCH("Наименование инвестиционного проекта",AF26)))</formula>
    </cfRule>
  </conditionalFormatting>
  <conditionalFormatting sqref="AF26:AF29">
    <cfRule type="cellIs" dxfId="54" priority="55" operator="equal">
      <formula>0</formula>
    </cfRule>
  </conditionalFormatting>
  <conditionalFormatting sqref="AF31:AF34">
    <cfRule type="containsText" dxfId="53" priority="54" operator="containsText" text="Наименование инвестиционного проекта">
      <formula>NOT(ISERROR(SEARCH("Наименование инвестиционного проекта",AF31)))</formula>
    </cfRule>
  </conditionalFormatting>
  <conditionalFormatting sqref="AF31:AF34">
    <cfRule type="cellIs" dxfId="52" priority="53" operator="equal">
      <formula>0</formula>
    </cfRule>
  </conditionalFormatting>
  <conditionalFormatting sqref="AF36:AF42">
    <cfRule type="containsText" dxfId="51" priority="52" operator="containsText" text="Наименование инвестиционного проекта">
      <formula>NOT(ISERROR(SEARCH("Наименование инвестиционного проекта",AF36)))</formula>
    </cfRule>
  </conditionalFormatting>
  <conditionalFormatting sqref="AF36:AF42">
    <cfRule type="cellIs" dxfId="50" priority="51" operator="equal">
      <formula>0</formula>
    </cfRule>
  </conditionalFormatting>
  <conditionalFormatting sqref="AF44:AF50">
    <cfRule type="containsText" dxfId="49" priority="50" operator="containsText" text="Наименование инвестиционного проекта">
      <formula>NOT(ISERROR(SEARCH("Наименование инвестиционного проекта",AF44)))</formula>
    </cfRule>
  </conditionalFormatting>
  <conditionalFormatting sqref="AF44:AF50">
    <cfRule type="cellIs" dxfId="48" priority="49" operator="equal">
      <formula>0</formula>
    </cfRule>
  </conditionalFormatting>
  <conditionalFormatting sqref="AF52:AF57">
    <cfRule type="containsText" dxfId="47" priority="48" operator="containsText" text="Наименование инвестиционного проекта">
      <formula>NOT(ISERROR(SEARCH("Наименование инвестиционного проекта",AF52)))</formula>
    </cfRule>
  </conditionalFormatting>
  <conditionalFormatting sqref="AF52:AF57">
    <cfRule type="cellIs" dxfId="46" priority="47" operator="equal">
      <formula>0</formula>
    </cfRule>
  </conditionalFormatting>
  <conditionalFormatting sqref="AF60:AF64">
    <cfRule type="containsText" dxfId="45" priority="46" operator="containsText" text="Наименование инвестиционного проекта">
      <formula>NOT(ISERROR(SEARCH("Наименование инвестиционного проекта",AF60)))</formula>
    </cfRule>
  </conditionalFormatting>
  <conditionalFormatting sqref="AF60:AF64">
    <cfRule type="cellIs" dxfId="44" priority="45" operator="equal">
      <formula>0</formula>
    </cfRule>
  </conditionalFormatting>
  <conditionalFormatting sqref="AG26:AG29">
    <cfRule type="containsText" dxfId="43" priority="44" operator="containsText" text="Наименование инвестиционного проекта">
      <formula>NOT(ISERROR(SEARCH("Наименование инвестиционного проекта",AG26)))</formula>
    </cfRule>
  </conditionalFormatting>
  <conditionalFormatting sqref="AG26:AG29">
    <cfRule type="cellIs" dxfId="42" priority="43" operator="equal">
      <formula>0</formula>
    </cfRule>
  </conditionalFormatting>
  <conditionalFormatting sqref="AG31:AG34">
    <cfRule type="containsText" dxfId="41" priority="42" operator="containsText" text="Наименование инвестиционного проекта">
      <formula>NOT(ISERROR(SEARCH("Наименование инвестиционного проекта",AG31)))</formula>
    </cfRule>
  </conditionalFormatting>
  <conditionalFormatting sqref="AG31:AG34">
    <cfRule type="cellIs" dxfId="40" priority="41" operator="equal">
      <formula>0</formula>
    </cfRule>
  </conditionalFormatting>
  <conditionalFormatting sqref="AG36:AG42">
    <cfRule type="containsText" dxfId="39" priority="40" operator="containsText" text="Наименование инвестиционного проекта">
      <formula>NOT(ISERROR(SEARCH("Наименование инвестиционного проекта",AG36)))</formula>
    </cfRule>
  </conditionalFormatting>
  <conditionalFormatting sqref="AG36:AG42">
    <cfRule type="cellIs" dxfId="38" priority="39" operator="equal">
      <formula>0</formula>
    </cfRule>
  </conditionalFormatting>
  <conditionalFormatting sqref="AG44:AG50">
    <cfRule type="containsText" dxfId="37" priority="38" operator="containsText" text="Наименование инвестиционного проекта">
      <formula>NOT(ISERROR(SEARCH("Наименование инвестиционного проекта",AG44)))</formula>
    </cfRule>
  </conditionalFormatting>
  <conditionalFormatting sqref="AG44:AG50">
    <cfRule type="cellIs" dxfId="36" priority="37" operator="equal">
      <formula>0</formula>
    </cfRule>
  </conditionalFormatting>
  <conditionalFormatting sqref="AG52:AG57">
    <cfRule type="containsText" dxfId="35" priority="36" operator="containsText" text="Наименование инвестиционного проекта">
      <formula>NOT(ISERROR(SEARCH("Наименование инвестиционного проекта",AG52)))</formula>
    </cfRule>
  </conditionalFormatting>
  <conditionalFormatting sqref="AG52:AG57">
    <cfRule type="cellIs" dxfId="34" priority="35" operator="equal">
      <formula>0</formula>
    </cfRule>
  </conditionalFormatting>
  <conditionalFormatting sqref="AG60:AG64">
    <cfRule type="containsText" dxfId="33" priority="34" operator="containsText" text="Наименование инвестиционного проекта">
      <formula>NOT(ISERROR(SEARCH("Наименование инвестиционного проекта",AG60)))</formula>
    </cfRule>
  </conditionalFormatting>
  <conditionalFormatting sqref="AG60:AG64">
    <cfRule type="cellIs" dxfId="32" priority="33" operator="equal">
      <formula>0</formula>
    </cfRule>
  </conditionalFormatting>
  <conditionalFormatting sqref="C26 C28:C29">
    <cfRule type="containsText" dxfId="31" priority="32" operator="containsText" text="Наименование инвестиционного проекта">
      <formula>NOT(ISERROR(SEARCH("Наименование инвестиционного проекта",C26)))</formula>
    </cfRule>
  </conditionalFormatting>
  <conditionalFormatting sqref="C26 C28:C29">
    <cfRule type="cellIs" dxfId="30" priority="31" operator="equal">
      <formula>0</formula>
    </cfRule>
  </conditionalFormatting>
  <conditionalFormatting sqref="C31:C34">
    <cfRule type="containsText" dxfId="29" priority="30" operator="containsText" text="Наименование инвестиционного проекта">
      <formula>NOT(ISERROR(SEARCH("Наименование инвестиционного проекта",C31)))</formula>
    </cfRule>
  </conditionalFormatting>
  <conditionalFormatting sqref="C31:C34">
    <cfRule type="cellIs" dxfId="28" priority="29" operator="equal">
      <formula>0</formula>
    </cfRule>
  </conditionalFormatting>
  <conditionalFormatting sqref="C36:C42">
    <cfRule type="containsText" dxfId="27" priority="28" operator="containsText" text="Наименование инвестиционного проекта">
      <formula>NOT(ISERROR(SEARCH("Наименование инвестиционного проекта",C36)))</formula>
    </cfRule>
  </conditionalFormatting>
  <conditionalFormatting sqref="C36:C42">
    <cfRule type="cellIs" dxfId="26" priority="27" operator="equal">
      <formula>0</formula>
    </cfRule>
  </conditionalFormatting>
  <conditionalFormatting sqref="C44:C50">
    <cfRule type="containsText" dxfId="25" priority="26" operator="containsText" text="Наименование инвестиционного проекта">
      <formula>NOT(ISERROR(SEARCH("Наименование инвестиционного проекта",C44)))</formula>
    </cfRule>
  </conditionalFormatting>
  <conditionalFormatting sqref="C44:C50">
    <cfRule type="cellIs" dxfId="24" priority="25" operator="equal">
      <formula>0</formula>
    </cfRule>
  </conditionalFormatting>
  <conditionalFormatting sqref="C52:C57">
    <cfRule type="containsText" dxfId="23" priority="24" operator="containsText" text="Наименование инвестиционного проекта">
      <formula>NOT(ISERROR(SEARCH("Наименование инвестиционного проекта",C52)))</formula>
    </cfRule>
  </conditionalFormatting>
  <conditionalFormatting sqref="C52:C57">
    <cfRule type="cellIs" dxfId="22" priority="23" operator="equal">
      <formula>0</formula>
    </cfRule>
  </conditionalFormatting>
  <conditionalFormatting sqref="C60:C64">
    <cfRule type="containsText" dxfId="21" priority="22" operator="containsText" text="Наименование инвестиционного проекта">
      <formula>NOT(ISERROR(SEARCH("Наименование инвестиционного проекта",C60)))</formula>
    </cfRule>
  </conditionalFormatting>
  <conditionalFormatting sqref="C60:C64">
    <cfRule type="cellIs" dxfId="20" priority="21" operator="equal">
      <formula>0</formula>
    </cfRule>
  </conditionalFormatting>
  <conditionalFormatting sqref="D26">
    <cfRule type="containsText" dxfId="19" priority="20" operator="containsText" text="Наименование инвестиционного проекта">
      <formula>NOT(ISERROR(SEARCH("Наименование инвестиционного проекта",D26)))</formula>
    </cfRule>
  </conditionalFormatting>
  <conditionalFormatting sqref="D26">
    <cfRule type="cellIs" dxfId="18" priority="19" operator="equal">
      <formula>0</formula>
    </cfRule>
  </conditionalFormatting>
  <conditionalFormatting sqref="D25">
    <cfRule type="containsText" dxfId="17" priority="18" operator="containsText" text="Наименование инвестиционного проекта">
      <formula>NOT(ISERROR(SEARCH("Наименование инвестиционного проекта",D25)))</formula>
    </cfRule>
  </conditionalFormatting>
  <conditionalFormatting sqref="D25">
    <cfRule type="cellIs" dxfId="16" priority="17" operator="equal">
      <formula>0</formula>
    </cfRule>
  </conditionalFormatting>
  <conditionalFormatting sqref="D27:D29">
    <cfRule type="containsText" dxfId="15" priority="16" operator="containsText" text="Наименование инвестиционного проекта">
      <formula>NOT(ISERROR(SEARCH("Наименование инвестиционного проекта",D27)))</formula>
    </cfRule>
  </conditionalFormatting>
  <conditionalFormatting sqref="D27:D29">
    <cfRule type="cellIs" dxfId="14" priority="15" operator="equal">
      <formula>0</formula>
    </cfRule>
  </conditionalFormatting>
  <conditionalFormatting sqref="D31:D34">
    <cfRule type="containsText" dxfId="13" priority="14" operator="containsText" text="Наименование инвестиционного проекта">
      <formula>NOT(ISERROR(SEARCH("Наименование инвестиционного проекта",D31)))</formula>
    </cfRule>
  </conditionalFormatting>
  <conditionalFormatting sqref="D31:D34">
    <cfRule type="cellIs" dxfId="12" priority="13" operator="equal">
      <formula>0</formula>
    </cfRule>
  </conditionalFormatting>
  <conditionalFormatting sqref="D36:D42">
    <cfRule type="containsText" dxfId="11" priority="12" operator="containsText" text="Наименование инвестиционного проекта">
      <formula>NOT(ISERROR(SEARCH("Наименование инвестиционного проекта",D36)))</formula>
    </cfRule>
  </conditionalFormatting>
  <conditionalFormatting sqref="D36:D42">
    <cfRule type="cellIs" dxfId="10" priority="11" operator="equal">
      <formula>0</formula>
    </cfRule>
  </conditionalFormatting>
  <conditionalFormatting sqref="D44:D50">
    <cfRule type="containsText" dxfId="9" priority="10" operator="containsText" text="Наименование инвестиционного проекта">
      <formula>NOT(ISERROR(SEARCH("Наименование инвестиционного проекта",D44)))</formula>
    </cfRule>
  </conditionalFormatting>
  <conditionalFormatting sqref="D44:D50">
    <cfRule type="cellIs" dxfId="8" priority="9" operator="equal">
      <formula>0</formula>
    </cfRule>
  </conditionalFormatting>
  <conditionalFormatting sqref="D52:D57">
    <cfRule type="containsText" dxfId="7" priority="8" operator="containsText" text="Наименование инвестиционного проекта">
      <formula>NOT(ISERROR(SEARCH("Наименование инвестиционного проекта",D52)))</formula>
    </cfRule>
  </conditionalFormatting>
  <conditionalFormatting sqref="D52:D57">
    <cfRule type="cellIs" dxfId="6" priority="7" operator="equal">
      <formula>0</formula>
    </cfRule>
  </conditionalFormatting>
  <conditionalFormatting sqref="D60:D64">
    <cfRule type="containsText" dxfId="5" priority="6" operator="containsText" text="Наименование инвестиционного проекта">
      <formula>NOT(ISERROR(SEARCH("Наименование инвестиционного проекта",D60)))</formula>
    </cfRule>
  </conditionalFormatting>
  <conditionalFormatting sqref="D60:D64">
    <cfRule type="cellIs" dxfId="4" priority="5" operator="equal">
      <formula>0</formula>
    </cfRule>
  </conditionalFormatting>
  <conditionalFormatting sqref="C27">
    <cfRule type="containsText" dxfId="3" priority="4" operator="containsText" text="Наименование инвестиционного проекта">
      <formula>NOT(ISERROR(SEARCH("Наименование инвестиционного проекта",C27)))</formula>
    </cfRule>
  </conditionalFormatting>
  <conditionalFormatting sqref="C27">
    <cfRule type="cellIs" dxfId="2" priority="3" operator="equal">
      <formula>0</formula>
    </cfRule>
  </conditionalFormatting>
  <conditionalFormatting sqref="F27">
    <cfRule type="containsText" dxfId="1" priority="2" operator="containsText" text="Наименование инвестиционного проекта">
      <formula>NOT(ISERROR(SEARCH("Наименование инвестиционного проекта",F27)))</formula>
    </cfRule>
  </conditionalFormatting>
  <conditionalFormatting sqref="F27">
    <cfRule type="cellIs" dxfId="0" priority="1" operator="equal">
      <formula>0</formula>
    </cfRule>
  </conditionalFormatting>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SheetLayoutView="100" workbookViewId="0">
      <selection activeCell="A15" sqref="A15:AV15"/>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9.2851562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69</v>
      </c>
    </row>
    <row r="2" spans="1:48" ht="18.75" x14ac:dyDescent="0.3">
      <c r="AV2" s="15" t="s">
        <v>11</v>
      </c>
    </row>
    <row r="3" spans="1:48" ht="18.75" x14ac:dyDescent="0.3">
      <c r="AV3" s="15" t="s">
        <v>68</v>
      </c>
    </row>
    <row r="4" spans="1:48" ht="18.75" x14ac:dyDescent="0.3">
      <c r="AV4" s="15"/>
    </row>
    <row r="5" spans="1:48" ht="18.75" customHeight="1" x14ac:dyDescent="0.25">
      <c r="A5" s="266" t="s">
        <v>538</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c r="AS5" s="266"/>
      <c r="AT5" s="266"/>
      <c r="AU5" s="266"/>
      <c r="AV5" s="266"/>
    </row>
    <row r="6" spans="1:48" ht="18.75" x14ac:dyDescent="0.3">
      <c r="AV6" s="15"/>
    </row>
    <row r="7" spans="1:48" ht="18.75" x14ac:dyDescent="0.25">
      <c r="A7" s="270" t="s">
        <v>10</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ht="18.75" x14ac:dyDescent="0.2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ht="18.75" x14ac:dyDescent="0.25">
      <c r="A9" s="269" t="s">
        <v>525</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ht="15.75" x14ac:dyDescent="0.25">
      <c r="A10" s="267" t="s">
        <v>9</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ht="18.75" x14ac:dyDescent="0.2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ht="18.75" x14ac:dyDescent="0.25">
      <c r="A12" s="269" t="s">
        <v>552</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ht="15.75" x14ac:dyDescent="0.25">
      <c r="A13" s="267" t="s">
        <v>8</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ht="18.75" x14ac:dyDescent="0.2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ht="38.25" customHeight="1" x14ac:dyDescent="0.25">
      <c r="A15" s="268" t="s">
        <v>553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row>
    <row r="16" spans="1:48" ht="15.75" x14ac:dyDescent="0.25">
      <c r="A16" s="267" t="s">
        <v>7</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2" customFormat="1"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s="22" customFormat="1" x14ac:dyDescent="0.25">
      <c r="A21" s="407" t="s">
        <v>501</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2" customFormat="1" ht="58.5" customHeight="1" x14ac:dyDescent="0.25">
      <c r="A22" s="408" t="s">
        <v>53</v>
      </c>
      <c r="B22" s="411" t="s">
        <v>25</v>
      </c>
      <c r="C22" s="408" t="s">
        <v>52</v>
      </c>
      <c r="D22" s="408" t="s">
        <v>51</v>
      </c>
      <c r="E22" s="414" t="s">
        <v>512</v>
      </c>
      <c r="F22" s="415"/>
      <c r="G22" s="415"/>
      <c r="H22" s="415"/>
      <c r="I22" s="415"/>
      <c r="J22" s="415"/>
      <c r="K22" s="415"/>
      <c r="L22" s="416"/>
      <c r="M22" s="408" t="s">
        <v>50</v>
      </c>
      <c r="N22" s="408" t="s">
        <v>49</v>
      </c>
      <c r="O22" s="408" t="s">
        <v>48</v>
      </c>
      <c r="P22" s="417" t="s">
        <v>248</v>
      </c>
      <c r="Q22" s="417" t="s">
        <v>47</v>
      </c>
      <c r="R22" s="417" t="s">
        <v>46</v>
      </c>
      <c r="S22" s="417" t="s">
        <v>45</v>
      </c>
      <c r="T22" s="417"/>
      <c r="U22" s="418" t="s">
        <v>44</v>
      </c>
      <c r="V22" s="418" t="s">
        <v>43</v>
      </c>
      <c r="W22" s="417" t="s">
        <v>42</v>
      </c>
      <c r="X22" s="417" t="s">
        <v>41</v>
      </c>
      <c r="Y22" s="417" t="s">
        <v>40</v>
      </c>
      <c r="Z22" s="431" t="s">
        <v>39</v>
      </c>
      <c r="AA22" s="417" t="s">
        <v>38</v>
      </c>
      <c r="AB22" s="417" t="s">
        <v>37</v>
      </c>
      <c r="AC22" s="417" t="s">
        <v>36</v>
      </c>
      <c r="AD22" s="417" t="s">
        <v>35</v>
      </c>
      <c r="AE22" s="417" t="s">
        <v>34</v>
      </c>
      <c r="AF22" s="417" t="s">
        <v>33</v>
      </c>
      <c r="AG22" s="417"/>
      <c r="AH22" s="417"/>
      <c r="AI22" s="417"/>
      <c r="AJ22" s="417"/>
      <c r="AK22" s="417"/>
      <c r="AL22" s="417" t="s">
        <v>32</v>
      </c>
      <c r="AM22" s="417"/>
      <c r="AN22" s="417"/>
      <c r="AO22" s="417"/>
      <c r="AP22" s="417" t="s">
        <v>31</v>
      </c>
      <c r="AQ22" s="417"/>
      <c r="AR22" s="417" t="s">
        <v>30</v>
      </c>
      <c r="AS22" s="417" t="s">
        <v>29</v>
      </c>
      <c r="AT22" s="417" t="s">
        <v>28</v>
      </c>
      <c r="AU22" s="417" t="s">
        <v>27</v>
      </c>
      <c r="AV22" s="421" t="s">
        <v>26</v>
      </c>
    </row>
    <row r="23" spans="1:48" s="22" customFormat="1" ht="64.5" customHeight="1" x14ac:dyDescent="0.25">
      <c r="A23" s="409"/>
      <c r="B23" s="412"/>
      <c r="C23" s="409"/>
      <c r="D23" s="409"/>
      <c r="E23" s="423" t="s">
        <v>24</v>
      </c>
      <c r="F23" s="425" t="s">
        <v>140</v>
      </c>
      <c r="G23" s="425" t="s">
        <v>139</v>
      </c>
      <c r="H23" s="425" t="s">
        <v>138</v>
      </c>
      <c r="I23" s="429" t="s">
        <v>420</v>
      </c>
      <c r="J23" s="429" t="s">
        <v>421</v>
      </c>
      <c r="K23" s="429" t="s">
        <v>422</v>
      </c>
      <c r="L23" s="425" t="s">
        <v>80</v>
      </c>
      <c r="M23" s="409"/>
      <c r="N23" s="409"/>
      <c r="O23" s="409"/>
      <c r="P23" s="417"/>
      <c r="Q23" s="417"/>
      <c r="R23" s="417"/>
      <c r="S23" s="427" t="s">
        <v>3</v>
      </c>
      <c r="T23" s="427" t="s">
        <v>12</v>
      </c>
      <c r="U23" s="418"/>
      <c r="V23" s="418"/>
      <c r="W23" s="417"/>
      <c r="X23" s="417"/>
      <c r="Y23" s="417"/>
      <c r="Z23" s="417"/>
      <c r="AA23" s="417"/>
      <c r="AB23" s="417"/>
      <c r="AC23" s="417"/>
      <c r="AD23" s="417"/>
      <c r="AE23" s="417"/>
      <c r="AF23" s="417" t="s">
        <v>23</v>
      </c>
      <c r="AG23" s="417"/>
      <c r="AH23" s="417" t="s">
        <v>22</v>
      </c>
      <c r="AI23" s="417"/>
      <c r="AJ23" s="408" t="s">
        <v>21</v>
      </c>
      <c r="AK23" s="408" t="s">
        <v>20</v>
      </c>
      <c r="AL23" s="408" t="s">
        <v>19</v>
      </c>
      <c r="AM23" s="408" t="s">
        <v>18</v>
      </c>
      <c r="AN23" s="408" t="s">
        <v>17</v>
      </c>
      <c r="AO23" s="408" t="s">
        <v>16</v>
      </c>
      <c r="AP23" s="408" t="s">
        <v>15</v>
      </c>
      <c r="AQ23" s="419" t="s">
        <v>12</v>
      </c>
      <c r="AR23" s="417"/>
      <c r="AS23" s="417"/>
      <c r="AT23" s="417"/>
      <c r="AU23" s="417"/>
      <c r="AV23" s="422"/>
    </row>
    <row r="24" spans="1:48" s="22" customFormat="1" ht="96.75" customHeight="1" x14ac:dyDescent="0.25">
      <c r="A24" s="410"/>
      <c r="B24" s="413"/>
      <c r="C24" s="410"/>
      <c r="D24" s="410"/>
      <c r="E24" s="424"/>
      <c r="F24" s="426"/>
      <c r="G24" s="426"/>
      <c r="H24" s="426"/>
      <c r="I24" s="430"/>
      <c r="J24" s="430"/>
      <c r="K24" s="430"/>
      <c r="L24" s="426"/>
      <c r="M24" s="410"/>
      <c r="N24" s="410"/>
      <c r="O24" s="410"/>
      <c r="P24" s="417"/>
      <c r="Q24" s="417"/>
      <c r="R24" s="417"/>
      <c r="S24" s="428"/>
      <c r="T24" s="428"/>
      <c r="U24" s="418"/>
      <c r="V24" s="418"/>
      <c r="W24" s="417"/>
      <c r="X24" s="417"/>
      <c r="Y24" s="417"/>
      <c r="Z24" s="417"/>
      <c r="AA24" s="417"/>
      <c r="AB24" s="417"/>
      <c r="AC24" s="417"/>
      <c r="AD24" s="417"/>
      <c r="AE24" s="417"/>
      <c r="AF24" s="187" t="s">
        <v>14</v>
      </c>
      <c r="AG24" s="187" t="s">
        <v>13</v>
      </c>
      <c r="AH24" s="188" t="s">
        <v>3</v>
      </c>
      <c r="AI24" s="188" t="s">
        <v>12</v>
      </c>
      <c r="AJ24" s="410"/>
      <c r="AK24" s="410"/>
      <c r="AL24" s="410"/>
      <c r="AM24" s="410"/>
      <c r="AN24" s="410"/>
      <c r="AO24" s="410"/>
      <c r="AP24" s="410"/>
      <c r="AQ24" s="420"/>
      <c r="AR24" s="417"/>
      <c r="AS24" s="417"/>
      <c r="AT24" s="417"/>
      <c r="AU24" s="417"/>
      <c r="AV24" s="42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3" customFormat="1" ht="11.25" x14ac:dyDescent="0.2">
      <c r="A26" s="234"/>
      <c r="B26" s="234"/>
      <c r="C26" s="234"/>
      <c r="D26" s="234"/>
      <c r="E26" s="234"/>
      <c r="F26" s="234"/>
      <c r="G26" s="234"/>
      <c r="H26" s="234"/>
      <c r="I26" s="234"/>
      <c r="J26" s="234"/>
      <c r="K26" s="234"/>
      <c r="L26" s="234"/>
      <c r="M26" s="234"/>
      <c r="N26" s="234"/>
      <c r="O26" s="234"/>
      <c r="P26" s="248"/>
      <c r="Q26" s="234"/>
      <c r="R26" s="234"/>
      <c r="S26" s="234"/>
      <c r="T26" s="234"/>
      <c r="U26" s="234"/>
      <c r="V26" s="234"/>
      <c r="W26" s="234"/>
      <c r="X26" s="234"/>
      <c r="Y26" s="234"/>
      <c r="Z26" s="234"/>
      <c r="AA26" s="234"/>
      <c r="AB26" s="234"/>
      <c r="AC26" s="234"/>
      <c r="AD26" s="234"/>
      <c r="AE26" s="234"/>
      <c r="AF26" s="234"/>
      <c r="AG26" s="234"/>
      <c r="AH26" s="234"/>
      <c r="AI26" s="234"/>
      <c r="AJ26" s="234"/>
      <c r="AK26" s="234"/>
      <c r="AL26" s="234"/>
      <c r="AM26" s="234"/>
      <c r="AN26" s="234"/>
      <c r="AO26" s="234"/>
      <c r="AP26" s="234"/>
      <c r="AQ26" s="234"/>
      <c r="AR26" s="234"/>
      <c r="AS26" s="234"/>
      <c r="AT26" s="234"/>
      <c r="AU26" s="234"/>
      <c r="AV26" s="23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9" zoomScaleNormal="90" zoomScaleSheetLayoutView="100" workbookViewId="0">
      <selection activeCell="B29" sqref="B29"/>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8" ht="18.75" x14ac:dyDescent="0.25">
      <c r="B1" s="38" t="s">
        <v>69</v>
      </c>
    </row>
    <row r="2" spans="1:8" ht="18.75" x14ac:dyDescent="0.3">
      <c r="B2" s="15" t="s">
        <v>11</v>
      </c>
    </row>
    <row r="3" spans="1:8" ht="18.75" x14ac:dyDescent="0.3">
      <c r="B3" s="15" t="s">
        <v>520</v>
      </c>
    </row>
    <row r="4" spans="1:8" x14ac:dyDescent="0.25">
      <c r="B4" s="43"/>
    </row>
    <row r="5" spans="1:8" ht="18.75" x14ac:dyDescent="0.3">
      <c r="A5" s="432" t="s">
        <v>538</v>
      </c>
      <c r="B5" s="432"/>
      <c r="C5" s="88"/>
      <c r="D5" s="88"/>
      <c r="E5" s="88"/>
      <c r="F5" s="88"/>
      <c r="G5" s="88"/>
      <c r="H5" s="88"/>
    </row>
    <row r="6" spans="1:8" ht="18.75" x14ac:dyDescent="0.3">
      <c r="A6" s="192"/>
      <c r="B6" s="192"/>
      <c r="C6" s="192"/>
      <c r="D6" s="192"/>
      <c r="E6" s="192"/>
      <c r="F6" s="192"/>
      <c r="G6" s="192"/>
      <c r="H6" s="192"/>
    </row>
    <row r="7" spans="1:8" ht="18.75" x14ac:dyDescent="0.25">
      <c r="A7" s="270" t="s">
        <v>10</v>
      </c>
      <c r="B7" s="270"/>
      <c r="C7" s="191"/>
      <c r="D7" s="191"/>
      <c r="E7" s="191"/>
      <c r="F7" s="191"/>
      <c r="G7" s="191"/>
      <c r="H7" s="191"/>
    </row>
    <row r="8" spans="1:8" ht="18.75" x14ac:dyDescent="0.25">
      <c r="A8" s="191"/>
      <c r="B8" s="191"/>
      <c r="C8" s="191"/>
      <c r="D8" s="191"/>
      <c r="E8" s="191"/>
      <c r="F8" s="191"/>
      <c r="G8" s="191"/>
      <c r="H8" s="191"/>
    </row>
    <row r="9" spans="1:8" ht="18.75" x14ac:dyDescent="0.25">
      <c r="A9" s="269" t="s">
        <v>525</v>
      </c>
      <c r="B9" s="269"/>
      <c r="C9" s="189"/>
      <c r="D9" s="189"/>
      <c r="E9" s="189"/>
      <c r="F9" s="189"/>
      <c r="G9" s="189"/>
      <c r="H9" s="189"/>
    </row>
    <row r="10" spans="1:8" x14ac:dyDescent="0.25">
      <c r="A10" s="267" t="s">
        <v>9</v>
      </c>
      <c r="B10" s="267"/>
      <c r="C10" s="190"/>
      <c r="D10" s="190"/>
      <c r="E10" s="190"/>
      <c r="F10" s="190"/>
      <c r="G10" s="190"/>
      <c r="H10" s="190"/>
    </row>
    <row r="11" spans="1:8" ht="18.75" x14ac:dyDescent="0.25">
      <c r="A11" s="191"/>
      <c r="B11" s="191"/>
      <c r="C11" s="191"/>
      <c r="D11" s="191"/>
      <c r="E11" s="191"/>
      <c r="F11" s="191"/>
      <c r="G11" s="191"/>
      <c r="H11" s="191"/>
    </row>
    <row r="12" spans="1:8" ht="30.75" customHeight="1" x14ac:dyDescent="0.25">
      <c r="A12" s="269" t="s">
        <v>552</v>
      </c>
      <c r="B12" s="269"/>
      <c r="C12" s="189"/>
      <c r="D12" s="189"/>
      <c r="E12" s="189"/>
      <c r="F12" s="189"/>
      <c r="G12" s="189"/>
      <c r="H12" s="189"/>
    </row>
    <row r="13" spans="1:8" x14ac:dyDescent="0.25">
      <c r="A13" s="267" t="s">
        <v>8</v>
      </c>
      <c r="B13" s="267"/>
      <c r="C13" s="190"/>
      <c r="D13" s="190"/>
      <c r="E13" s="190"/>
      <c r="F13" s="190"/>
      <c r="G13" s="190"/>
      <c r="H13" s="190"/>
    </row>
    <row r="14" spans="1:8" ht="18.75" x14ac:dyDescent="0.25">
      <c r="A14" s="11"/>
      <c r="B14" s="11"/>
      <c r="C14" s="11"/>
      <c r="D14" s="11"/>
      <c r="E14" s="11"/>
      <c r="F14" s="11"/>
      <c r="G14" s="11"/>
      <c r="H14" s="11"/>
    </row>
    <row r="15" spans="1:8" ht="63" customHeight="1" x14ac:dyDescent="0.25">
      <c r="A15" s="436" t="s">
        <v>553</v>
      </c>
      <c r="B15" s="436"/>
      <c r="C15" s="189"/>
      <c r="D15" s="189"/>
      <c r="E15" s="189"/>
      <c r="F15" s="189"/>
      <c r="G15" s="189"/>
      <c r="H15" s="189"/>
    </row>
    <row r="16" spans="1:8" x14ac:dyDescent="0.25">
      <c r="A16" s="267" t="s">
        <v>7</v>
      </c>
      <c r="B16" s="267"/>
      <c r="C16" s="190"/>
      <c r="D16" s="190"/>
      <c r="E16" s="190"/>
      <c r="F16" s="190"/>
      <c r="G16" s="190"/>
      <c r="H16" s="190"/>
    </row>
    <row r="17" spans="1:2" x14ac:dyDescent="0.25">
      <c r="B17" s="158"/>
    </row>
    <row r="18" spans="1:2" ht="33.75" customHeight="1" x14ac:dyDescent="0.25">
      <c r="A18" s="437" t="s">
        <v>502</v>
      </c>
      <c r="B18" s="438"/>
    </row>
    <row r="19" spans="1:2" x14ac:dyDescent="0.25">
      <c r="B19" s="43"/>
    </row>
    <row r="20" spans="1:2" ht="16.5" thickBot="1" x14ac:dyDescent="0.3">
      <c r="B20" s="159"/>
    </row>
    <row r="21" spans="1:2" ht="16.5" thickBot="1" x14ac:dyDescent="0.3">
      <c r="A21" s="160" t="s">
        <v>367</v>
      </c>
      <c r="B21" s="161" t="s">
        <v>564</v>
      </c>
    </row>
    <row r="22" spans="1:2" ht="16.5" thickBot="1" x14ac:dyDescent="0.3">
      <c r="A22" s="160" t="s">
        <v>368</v>
      </c>
      <c r="B22" s="161" t="s">
        <v>565</v>
      </c>
    </row>
    <row r="23" spans="1:2" ht="16.5" thickBot="1" x14ac:dyDescent="0.3">
      <c r="A23" s="160" t="s">
        <v>333</v>
      </c>
      <c r="B23" s="162" t="s">
        <v>536</v>
      </c>
    </row>
    <row r="24" spans="1:2" ht="16.5" thickBot="1" x14ac:dyDescent="0.3">
      <c r="A24" s="160" t="s">
        <v>369</v>
      </c>
      <c r="B24" s="162"/>
    </row>
    <row r="25" spans="1:2" ht="16.5" thickBot="1" x14ac:dyDescent="0.3">
      <c r="A25" s="163" t="s">
        <v>370</v>
      </c>
      <c r="B25" s="161">
        <v>2027</v>
      </c>
    </row>
    <row r="26" spans="1:2" ht="30.75" thickBot="1" x14ac:dyDescent="0.3">
      <c r="A26" s="164" t="s">
        <v>371</v>
      </c>
      <c r="B26" s="165" t="s">
        <v>537</v>
      </c>
    </row>
    <row r="27" spans="1:2" ht="29.25" thickBot="1" x14ac:dyDescent="0.3">
      <c r="A27" s="172" t="s">
        <v>529</v>
      </c>
      <c r="B27" s="262">
        <v>37.930079999999997</v>
      </c>
    </row>
    <row r="28" spans="1:2" ht="16.5" thickBot="1" x14ac:dyDescent="0.3">
      <c r="A28" s="167" t="s">
        <v>372</v>
      </c>
      <c r="B28" s="167" t="s">
        <v>550</v>
      </c>
    </row>
    <row r="29" spans="1:2" ht="29.25" thickBot="1" x14ac:dyDescent="0.3">
      <c r="A29" s="173" t="s">
        <v>373</v>
      </c>
      <c r="B29" s="167"/>
    </row>
    <row r="30" spans="1:2" ht="29.25" thickBot="1" x14ac:dyDescent="0.3">
      <c r="A30" s="173" t="s">
        <v>374</v>
      </c>
      <c r="B30" s="167"/>
    </row>
    <row r="31" spans="1:2" ht="16.5" thickBot="1" x14ac:dyDescent="0.3">
      <c r="A31" s="167" t="s">
        <v>375</v>
      </c>
      <c r="B31" s="167"/>
    </row>
    <row r="32" spans="1:2" ht="29.25" thickBot="1" x14ac:dyDescent="0.3">
      <c r="A32" s="173" t="s">
        <v>376</v>
      </c>
      <c r="B32" s="167"/>
    </row>
    <row r="33" spans="1:2" ht="16.5" thickBot="1" x14ac:dyDescent="0.3">
      <c r="A33" s="167" t="s">
        <v>377</v>
      </c>
      <c r="B33" s="167"/>
    </row>
    <row r="34" spans="1:2" ht="16.5" thickBot="1" x14ac:dyDescent="0.3">
      <c r="A34" s="167" t="s">
        <v>378</v>
      </c>
      <c r="B34" s="167"/>
    </row>
    <row r="35" spans="1:2" ht="16.5" thickBot="1" x14ac:dyDescent="0.3">
      <c r="A35" s="167" t="s">
        <v>379</v>
      </c>
      <c r="B35" s="167"/>
    </row>
    <row r="36" spans="1:2" ht="16.5" thickBot="1" x14ac:dyDescent="0.3">
      <c r="A36" s="167" t="s">
        <v>380</v>
      </c>
      <c r="B36" s="167"/>
    </row>
    <row r="37" spans="1:2" ht="29.25" thickBot="1" x14ac:dyDescent="0.3">
      <c r="A37" s="173" t="s">
        <v>381</v>
      </c>
      <c r="B37" s="167"/>
    </row>
    <row r="38" spans="1:2" ht="16.5" thickBot="1" x14ac:dyDescent="0.3">
      <c r="A38" s="167" t="s">
        <v>377</v>
      </c>
      <c r="B38" s="167"/>
    </row>
    <row r="39" spans="1:2" ht="16.5" thickBot="1" x14ac:dyDescent="0.3">
      <c r="A39" s="167" t="s">
        <v>378</v>
      </c>
      <c r="B39" s="167"/>
    </row>
    <row r="40" spans="1:2" ht="16.5" thickBot="1" x14ac:dyDescent="0.3">
      <c r="A40" s="167" t="s">
        <v>379</v>
      </c>
      <c r="B40" s="167"/>
    </row>
    <row r="41" spans="1:2" ht="16.5" thickBot="1" x14ac:dyDescent="0.3">
      <c r="A41" s="167" t="s">
        <v>380</v>
      </c>
      <c r="B41" s="167"/>
    </row>
    <row r="42" spans="1:2" ht="29.25" thickBot="1" x14ac:dyDescent="0.3">
      <c r="A42" s="173" t="s">
        <v>382</v>
      </c>
      <c r="B42" s="167"/>
    </row>
    <row r="43" spans="1:2" ht="16.5" thickBot="1" x14ac:dyDescent="0.3">
      <c r="A43" s="167" t="s">
        <v>377</v>
      </c>
      <c r="B43" s="167"/>
    </row>
    <row r="44" spans="1:2" ht="16.5" thickBot="1" x14ac:dyDescent="0.3">
      <c r="A44" s="167" t="s">
        <v>378</v>
      </c>
      <c r="B44" s="167"/>
    </row>
    <row r="45" spans="1:2" ht="16.5" thickBot="1" x14ac:dyDescent="0.3">
      <c r="A45" s="167" t="s">
        <v>379</v>
      </c>
      <c r="B45" s="167"/>
    </row>
    <row r="46" spans="1:2" ht="16.5" thickBot="1" x14ac:dyDescent="0.3">
      <c r="A46" s="167" t="s">
        <v>380</v>
      </c>
      <c r="B46" s="167"/>
    </row>
    <row r="47" spans="1:2" ht="29.25" thickBot="1" x14ac:dyDescent="0.3">
      <c r="A47" s="166" t="s">
        <v>383</v>
      </c>
      <c r="B47" s="174"/>
    </row>
    <row r="48" spans="1:2" ht="16.5" thickBot="1" x14ac:dyDescent="0.3">
      <c r="A48" s="168" t="s">
        <v>375</v>
      </c>
      <c r="B48" s="174"/>
    </row>
    <row r="49" spans="1:2" ht="16.5" thickBot="1" x14ac:dyDescent="0.3">
      <c r="A49" s="168" t="s">
        <v>384</v>
      </c>
      <c r="B49" s="174"/>
    </row>
    <row r="50" spans="1:2" ht="16.5" thickBot="1" x14ac:dyDescent="0.3">
      <c r="A50" s="168" t="s">
        <v>385</v>
      </c>
      <c r="B50" s="174"/>
    </row>
    <row r="51" spans="1:2" ht="16.5" thickBot="1" x14ac:dyDescent="0.3">
      <c r="A51" s="168" t="s">
        <v>386</v>
      </c>
      <c r="B51" s="174"/>
    </row>
    <row r="52" spans="1:2" ht="16.5" thickBot="1" x14ac:dyDescent="0.3">
      <c r="A52" s="163" t="s">
        <v>387</v>
      </c>
      <c r="B52" s="175"/>
    </row>
    <row r="53" spans="1:2" ht="16.5" thickBot="1" x14ac:dyDescent="0.3">
      <c r="A53" s="163" t="s">
        <v>388</v>
      </c>
      <c r="B53" s="175"/>
    </row>
    <row r="54" spans="1:2" ht="16.5" thickBot="1" x14ac:dyDescent="0.3">
      <c r="A54" s="163" t="s">
        <v>389</v>
      </c>
      <c r="B54" s="175"/>
    </row>
    <row r="55" spans="1:2" ht="16.5" thickBot="1" x14ac:dyDescent="0.3">
      <c r="A55" s="164" t="s">
        <v>390</v>
      </c>
      <c r="B55" s="165"/>
    </row>
    <row r="56" spans="1:2" x14ac:dyDescent="0.25">
      <c r="A56" s="166" t="s">
        <v>391</v>
      </c>
      <c r="B56" s="433" t="s">
        <v>392</v>
      </c>
    </row>
    <row r="57" spans="1:2" x14ac:dyDescent="0.25">
      <c r="A57" s="170" t="s">
        <v>393</v>
      </c>
      <c r="B57" s="434"/>
    </row>
    <row r="58" spans="1:2" x14ac:dyDescent="0.25">
      <c r="A58" s="170" t="s">
        <v>394</v>
      </c>
      <c r="B58" s="434"/>
    </row>
    <row r="59" spans="1:2" x14ac:dyDescent="0.25">
      <c r="A59" s="170" t="s">
        <v>395</v>
      </c>
      <c r="B59" s="434"/>
    </row>
    <row r="60" spans="1:2" x14ac:dyDescent="0.25">
      <c r="A60" s="170" t="s">
        <v>396</v>
      </c>
      <c r="B60" s="434"/>
    </row>
    <row r="61" spans="1:2" ht="16.5" thickBot="1" x14ac:dyDescent="0.3">
      <c r="A61" s="171" t="s">
        <v>397</v>
      </c>
      <c r="B61" s="435"/>
    </row>
    <row r="62" spans="1:2" ht="30.75" thickBot="1" x14ac:dyDescent="0.3">
      <c r="A62" s="168" t="s">
        <v>398</v>
      </c>
      <c r="B62" s="169"/>
    </row>
    <row r="63" spans="1:2" ht="29.25" thickBot="1" x14ac:dyDescent="0.3">
      <c r="A63" s="163" t="s">
        <v>399</v>
      </c>
      <c r="B63" s="169"/>
    </row>
    <row r="64" spans="1:2" ht="16.5" thickBot="1" x14ac:dyDescent="0.3">
      <c r="A64" s="168" t="s">
        <v>375</v>
      </c>
      <c r="B64" s="176"/>
    </row>
    <row r="65" spans="1:2" ht="16.5" thickBot="1" x14ac:dyDescent="0.3">
      <c r="A65" s="168" t="s">
        <v>400</v>
      </c>
      <c r="B65" s="169"/>
    </row>
    <row r="66" spans="1:2" ht="16.5" thickBot="1" x14ac:dyDescent="0.3">
      <c r="A66" s="168" t="s">
        <v>401</v>
      </c>
      <c r="B66" s="176"/>
    </row>
    <row r="67" spans="1:2" ht="30.75" thickBot="1" x14ac:dyDescent="0.3">
      <c r="A67" s="177" t="s">
        <v>402</v>
      </c>
      <c r="B67" s="193" t="s">
        <v>403</v>
      </c>
    </row>
    <row r="68" spans="1:2" ht="16.5" thickBot="1" x14ac:dyDescent="0.3">
      <c r="A68" s="163" t="s">
        <v>404</v>
      </c>
      <c r="B68" s="175"/>
    </row>
    <row r="69" spans="1:2" ht="16.5" thickBot="1" x14ac:dyDescent="0.3">
      <c r="A69" s="170" t="s">
        <v>405</v>
      </c>
      <c r="B69" s="178"/>
    </row>
    <row r="70" spans="1:2" ht="16.5" thickBot="1" x14ac:dyDescent="0.3">
      <c r="A70" s="170" t="s">
        <v>406</v>
      </c>
      <c r="B70" s="178"/>
    </row>
    <row r="71" spans="1:2" ht="16.5" thickBot="1" x14ac:dyDescent="0.3">
      <c r="A71" s="170" t="s">
        <v>407</v>
      </c>
      <c r="B71" s="178"/>
    </row>
    <row r="72" spans="1:2" ht="45.75" thickBot="1" x14ac:dyDescent="0.3">
      <c r="A72" s="179" t="s">
        <v>408</v>
      </c>
      <c r="B72" s="176" t="s">
        <v>409</v>
      </c>
    </row>
    <row r="73" spans="1:2" ht="28.5" x14ac:dyDescent="0.25">
      <c r="A73" s="166" t="s">
        <v>410</v>
      </c>
      <c r="B73" s="433" t="s">
        <v>411</v>
      </c>
    </row>
    <row r="74" spans="1:2" x14ac:dyDescent="0.25">
      <c r="A74" s="170" t="s">
        <v>412</v>
      </c>
      <c r="B74" s="434"/>
    </row>
    <row r="75" spans="1:2" x14ac:dyDescent="0.25">
      <c r="A75" s="170" t="s">
        <v>413</v>
      </c>
      <c r="B75" s="434"/>
    </row>
    <row r="76" spans="1:2" x14ac:dyDescent="0.25">
      <c r="A76" s="170" t="s">
        <v>414</v>
      </c>
      <c r="B76" s="434"/>
    </row>
    <row r="77" spans="1:2" x14ac:dyDescent="0.25">
      <c r="A77" s="170" t="s">
        <v>415</v>
      </c>
      <c r="B77" s="434"/>
    </row>
    <row r="78" spans="1:2" ht="16.5" thickBot="1" x14ac:dyDescent="0.3">
      <c r="A78" s="180" t="s">
        <v>416</v>
      </c>
      <c r="B78" s="435"/>
    </row>
    <row r="81" spans="1:2" x14ac:dyDescent="0.25">
      <c r="A81" s="181"/>
      <c r="B81" s="182"/>
    </row>
    <row r="82" spans="1:2" x14ac:dyDescent="0.25">
      <c r="B82" s="183"/>
    </row>
    <row r="83" spans="1:2" x14ac:dyDescent="0.25">
      <c r="B83" s="18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N38" sqref="N38"/>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0" zoomScaleSheetLayoutView="5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66" t="s">
        <v>538</v>
      </c>
      <c r="B4" s="266"/>
      <c r="C4" s="266"/>
      <c r="D4" s="266"/>
      <c r="E4" s="266"/>
      <c r="F4" s="266"/>
      <c r="G4" s="266"/>
      <c r="H4" s="266"/>
      <c r="I4" s="266"/>
      <c r="J4" s="266"/>
      <c r="K4" s="266"/>
      <c r="L4" s="266"/>
      <c r="M4" s="266"/>
      <c r="N4" s="266"/>
      <c r="O4" s="266"/>
      <c r="P4" s="266"/>
      <c r="Q4" s="266"/>
      <c r="R4" s="266"/>
      <c r="S4" s="266"/>
    </row>
    <row r="5" spans="1:28" s="12" customFormat="1" ht="15.75" x14ac:dyDescent="0.2">
      <c r="A5" s="17"/>
    </row>
    <row r="6" spans="1:28" s="12" customFormat="1" ht="18.75" x14ac:dyDescent="0.2">
      <c r="A6" s="270" t="s">
        <v>10</v>
      </c>
      <c r="B6" s="270"/>
      <c r="C6" s="270"/>
      <c r="D6" s="270"/>
      <c r="E6" s="270"/>
      <c r="F6" s="270"/>
      <c r="G6" s="270"/>
      <c r="H6" s="270"/>
      <c r="I6" s="270"/>
      <c r="J6" s="270"/>
      <c r="K6" s="270"/>
      <c r="L6" s="270"/>
      <c r="M6" s="270"/>
      <c r="N6" s="270"/>
      <c r="O6" s="270"/>
      <c r="P6" s="270"/>
      <c r="Q6" s="270"/>
      <c r="R6" s="270"/>
      <c r="S6" s="270"/>
      <c r="T6" s="13"/>
      <c r="U6" s="13"/>
      <c r="V6" s="13"/>
      <c r="W6" s="13"/>
      <c r="X6" s="13"/>
      <c r="Y6" s="13"/>
      <c r="Z6" s="13"/>
      <c r="AA6" s="13"/>
      <c r="AB6" s="13"/>
    </row>
    <row r="7" spans="1:28" s="12" customFormat="1" ht="18.75" x14ac:dyDescent="0.2">
      <c r="A7" s="270"/>
      <c r="B7" s="270"/>
      <c r="C7" s="270"/>
      <c r="D7" s="270"/>
      <c r="E7" s="270"/>
      <c r="F7" s="270"/>
      <c r="G7" s="270"/>
      <c r="H7" s="270"/>
      <c r="I7" s="270"/>
      <c r="J7" s="270"/>
      <c r="K7" s="270"/>
      <c r="L7" s="270"/>
      <c r="M7" s="270"/>
      <c r="N7" s="270"/>
      <c r="O7" s="270"/>
      <c r="P7" s="270"/>
      <c r="Q7" s="270"/>
      <c r="R7" s="270"/>
      <c r="S7" s="270"/>
      <c r="T7" s="13"/>
      <c r="U7" s="13"/>
      <c r="V7" s="13"/>
      <c r="W7" s="13"/>
      <c r="X7" s="13"/>
      <c r="Y7" s="13"/>
      <c r="Z7" s="13"/>
      <c r="AA7" s="13"/>
      <c r="AB7" s="13"/>
    </row>
    <row r="8" spans="1:28" s="12" customFormat="1" ht="18.75" x14ac:dyDescent="0.2">
      <c r="A8" s="269" t="s">
        <v>525</v>
      </c>
      <c r="B8" s="269"/>
      <c r="C8" s="269"/>
      <c r="D8" s="269"/>
      <c r="E8" s="269"/>
      <c r="F8" s="269"/>
      <c r="G8" s="269"/>
      <c r="H8" s="269"/>
      <c r="I8" s="269"/>
      <c r="J8" s="269"/>
      <c r="K8" s="269"/>
      <c r="L8" s="269"/>
      <c r="M8" s="269"/>
      <c r="N8" s="269"/>
      <c r="O8" s="269"/>
      <c r="P8" s="269"/>
      <c r="Q8" s="269"/>
      <c r="R8" s="269"/>
      <c r="S8" s="269"/>
      <c r="T8" s="13"/>
      <c r="U8" s="13"/>
      <c r="V8" s="13"/>
      <c r="W8" s="13"/>
      <c r="X8" s="13"/>
      <c r="Y8" s="13"/>
      <c r="Z8" s="13"/>
      <c r="AA8" s="13"/>
      <c r="AB8" s="13"/>
    </row>
    <row r="9" spans="1:28" s="12" customFormat="1" ht="18.75" x14ac:dyDescent="0.2">
      <c r="A9" s="267" t="s">
        <v>9</v>
      </c>
      <c r="B9" s="267"/>
      <c r="C9" s="267"/>
      <c r="D9" s="267"/>
      <c r="E9" s="267"/>
      <c r="F9" s="267"/>
      <c r="G9" s="267"/>
      <c r="H9" s="267"/>
      <c r="I9" s="267"/>
      <c r="J9" s="267"/>
      <c r="K9" s="267"/>
      <c r="L9" s="267"/>
      <c r="M9" s="267"/>
      <c r="N9" s="267"/>
      <c r="O9" s="267"/>
      <c r="P9" s="267"/>
      <c r="Q9" s="267"/>
      <c r="R9" s="267"/>
      <c r="S9" s="267"/>
      <c r="T9" s="13"/>
      <c r="U9" s="13"/>
      <c r="V9" s="13"/>
      <c r="W9" s="13"/>
      <c r="X9" s="13"/>
      <c r="Y9" s="13"/>
      <c r="Z9" s="13"/>
      <c r="AA9" s="13"/>
      <c r="AB9" s="13"/>
    </row>
    <row r="10" spans="1:28" s="12" customFormat="1" ht="18.75" x14ac:dyDescent="0.2">
      <c r="A10" s="270"/>
      <c r="B10" s="270"/>
      <c r="C10" s="270"/>
      <c r="D10" s="270"/>
      <c r="E10" s="270"/>
      <c r="F10" s="270"/>
      <c r="G10" s="270"/>
      <c r="H10" s="270"/>
      <c r="I10" s="270"/>
      <c r="J10" s="270"/>
      <c r="K10" s="270"/>
      <c r="L10" s="270"/>
      <c r="M10" s="270"/>
      <c r="N10" s="270"/>
      <c r="O10" s="270"/>
      <c r="P10" s="270"/>
      <c r="Q10" s="270"/>
      <c r="R10" s="270"/>
      <c r="S10" s="270"/>
      <c r="T10" s="13"/>
      <c r="U10" s="13"/>
      <c r="V10" s="13"/>
      <c r="W10" s="13"/>
      <c r="X10" s="13"/>
      <c r="Y10" s="13"/>
      <c r="Z10" s="13"/>
      <c r="AA10" s="13"/>
      <c r="AB10" s="13"/>
    </row>
    <row r="11" spans="1:28" s="12" customFormat="1" ht="18.75" x14ac:dyDescent="0.2">
      <c r="A11" s="269" t="s">
        <v>552</v>
      </c>
      <c r="B11" s="269"/>
      <c r="C11" s="269"/>
      <c r="D11" s="269"/>
      <c r="E11" s="269"/>
      <c r="F11" s="269"/>
      <c r="G11" s="269"/>
      <c r="H11" s="269"/>
      <c r="I11" s="269"/>
      <c r="J11" s="269"/>
      <c r="K11" s="269"/>
      <c r="L11" s="269"/>
      <c r="M11" s="269"/>
      <c r="N11" s="269"/>
      <c r="O11" s="269"/>
      <c r="P11" s="269"/>
      <c r="Q11" s="269"/>
      <c r="R11" s="269"/>
      <c r="S11" s="269"/>
      <c r="T11" s="13"/>
      <c r="U11" s="13"/>
      <c r="V11" s="13"/>
      <c r="W11" s="13"/>
      <c r="X11" s="13"/>
      <c r="Y11" s="13"/>
      <c r="Z11" s="13"/>
      <c r="AA11" s="13"/>
      <c r="AB11" s="13"/>
    </row>
    <row r="12" spans="1:28" s="12" customFormat="1" ht="18.75" x14ac:dyDescent="0.2">
      <c r="A12" s="267" t="s">
        <v>8</v>
      </c>
      <c r="B12" s="267"/>
      <c r="C12" s="267"/>
      <c r="D12" s="267"/>
      <c r="E12" s="267"/>
      <c r="F12" s="267"/>
      <c r="G12" s="267"/>
      <c r="H12" s="267"/>
      <c r="I12" s="267"/>
      <c r="J12" s="267"/>
      <c r="K12" s="267"/>
      <c r="L12" s="267"/>
      <c r="M12" s="267"/>
      <c r="N12" s="267"/>
      <c r="O12" s="267"/>
      <c r="P12" s="267"/>
      <c r="Q12" s="267"/>
      <c r="R12" s="267"/>
      <c r="S12" s="267"/>
      <c r="T12" s="13"/>
      <c r="U12" s="13"/>
      <c r="V12" s="13"/>
      <c r="W12" s="13"/>
      <c r="X12" s="13"/>
      <c r="Y12" s="13"/>
      <c r="Z12" s="13"/>
      <c r="AA12" s="13"/>
      <c r="AB12" s="13"/>
    </row>
    <row r="13" spans="1:28" s="9" customFormat="1" ht="15.75" customHeight="1" x14ac:dyDescent="0.2">
      <c r="A13" s="274"/>
      <c r="B13" s="274"/>
      <c r="C13" s="274"/>
      <c r="D13" s="274"/>
      <c r="E13" s="274"/>
      <c r="F13" s="274"/>
      <c r="G13" s="274"/>
      <c r="H13" s="274"/>
      <c r="I13" s="274"/>
      <c r="J13" s="274"/>
      <c r="K13" s="274"/>
      <c r="L13" s="274"/>
      <c r="M13" s="274"/>
      <c r="N13" s="274"/>
      <c r="O13" s="274"/>
      <c r="P13" s="274"/>
      <c r="Q13" s="274"/>
      <c r="R13" s="274"/>
      <c r="S13" s="274"/>
      <c r="T13" s="10"/>
      <c r="U13" s="10"/>
      <c r="V13" s="10"/>
      <c r="W13" s="10"/>
      <c r="X13" s="10"/>
      <c r="Y13" s="10"/>
      <c r="Z13" s="10"/>
      <c r="AA13" s="10"/>
      <c r="AB13" s="10"/>
    </row>
    <row r="14" spans="1:28" s="3" customFormat="1" ht="66.75" customHeight="1" x14ac:dyDescent="0.2">
      <c r="A14" s="269" t="s">
        <v>553</v>
      </c>
      <c r="B14" s="269"/>
      <c r="C14" s="269"/>
      <c r="D14" s="269"/>
      <c r="E14" s="269"/>
      <c r="F14" s="269"/>
      <c r="G14" s="269"/>
      <c r="H14" s="269"/>
      <c r="I14" s="269"/>
      <c r="J14" s="269"/>
      <c r="K14" s="269"/>
      <c r="L14" s="269"/>
      <c r="M14" s="269"/>
      <c r="N14" s="269"/>
      <c r="O14" s="269"/>
      <c r="P14" s="269"/>
      <c r="Q14" s="269"/>
      <c r="R14" s="269"/>
      <c r="S14" s="269"/>
      <c r="T14" s="8"/>
      <c r="U14" s="8"/>
      <c r="V14" s="8"/>
      <c r="W14" s="8"/>
      <c r="X14" s="8"/>
      <c r="Y14" s="8"/>
      <c r="Z14" s="8"/>
      <c r="AA14" s="8"/>
      <c r="AB14" s="8"/>
    </row>
    <row r="15" spans="1:28" s="3" customFormat="1" ht="15" customHeight="1" x14ac:dyDescent="0.2">
      <c r="A15" s="267" t="s">
        <v>7</v>
      </c>
      <c r="B15" s="267"/>
      <c r="C15" s="267"/>
      <c r="D15" s="267"/>
      <c r="E15" s="267"/>
      <c r="F15" s="267"/>
      <c r="G15" s="267"/>
      <c r="H15" s="267"/>
      <c r="I15" s="267"/>
      <c r="J15" s="267"/>
      <c r="K15" s="267"/>
      <c r="L15" s="267"/>
      <c r="M15" s="267"/>
      <c r="N15" s="267"/>
      <c r="O15" s="267"/>
      <c r="P15" s="267"/>
      <c r="Q15" s="267"/>
      <c r="R15" s="267"/>
      <c r="S15" s="267"/>
      <c r="T15" s="6"/>
      <c r="U15" s="6"/>
      <c r="V15" s="6"/>
      <c r="W15" s="6"/>
      <c r="X15" s="6"/>
      <c r="Y15" s="6"/>
      <c r="Z15" s="6"/>
      <c r="AA15" s="6"/>
      <c r="AB15" s="6"/>
    </row>
    <row r="16" spans="1:28" s="3"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
      <c r="A17" s="268" t="s">
        <v>477</v>
      </c>
      <c r="B17" s="268"/>
      <c r="C17" s="268"/>
      <c r="D17" s="268"/>
      <c r="E17" s="268"/>
      <c r="F17" s="268"/>
      <c r="G17" s="268"/>
      <c r="H17" s="268"/>
      <c r="I17" s="268"/>
      <c r="J17" s="268"/>
      <c r="K17" s="268"/>
      <c r="L17" s="268"/>
      <c r="M17" s="268"/>
      <c r="N17" s="268"/>
      <c r="O17" s="268"/>
      <c r="P17" s="268"/>
      <c r="Q17" s="268"/>
      <c r="R17" s="268"/>
      <c r="S17" s="268"/>
      <c r="T17" s="7"/>
      <c r="U17" s="7"/>
      <c r="V17" s="7"/>
      <c r="W17" s="7"/>
      <c r="X17" s="7"/>
      <c r="Y17" s="7"/>
      <c r="Z17" s="7"/>
      <c r="AA17" s="7"/>
      <c r="AB17" s="7"/>
    </row>
    <row r="18" spans="1:28"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
      <c r="A19" s="275" t="s">
        <v>6</v>
      </c>
      <c r="B19" s="275" t="s">
        <v>108</v>
      </c>
      <c r="C19" s="276" t="s">
        <v>366</v>
      </c>
      <c r="D19" s="275" t="s">
        <v>365</v>
      </c>
      <c r="E19" s="275" t="s">
        <v>107</v>
      </c>
      <c r="F19" s="275" t="s">
        <v>106</v>
      </c>
      <c r="G19" s="275" t="s">
        <v>361</v>
      </c>
      <c r="H19" s="275" t="s">
        <v>105</v>
      </c>
      <c r="I19" s="275" t="s">
        <v>104</v>
      </c>
      <c r="J19" s="275" t="s">
        <v>103</v>
      </c>
      <c r="K19" s="275" t="s">
        <v>102</v>
      </c>
      <c r="L19" s="275" t="s">
        <v>101</v>
      </c>
      <c r="M19" s="275" t="s">
        <v>100</v>
      </c>
      <c r="N19" s="275" t="s">
        <v>99</v>
      </c>
      <c r="O19" s="275" t="s">
        <v>98</v>
      </c>
      <c r="P19" s="275" t="s">
        <v>97</v>
      </c>
      <c r="Q19" s="275" t="s">
        <v>364</v>
      </c>
      <c r="R19" s="275"/>
      <c r="S19" s="278" t="s">
        <v>469</v>
      </c>
      <c r="T19" s="4"/>
      <c r="U19" s="4"/>
      <c r="V19" s="4"/>
      <c r="W19" s="4"/>
      <c r="X19" s="4"/>
      <c r="Y19" s="4"/>
    </row>
    <row r="20" spans="1:28" s="3" customFormat="1" ht="180.75" customHeight="1" x14ac:dyDescent="0.2">
      <c r="A20" s="275"/>
      <c r="B20" s="275"/>
      <c r="C20" s="277"/>
      <c r="D20" s="275"/>
      <c r="E20" s="275"/>
      <c r="F20" s="275"/>
      <c r="G20" s="275"/>
      <c r="H20" s="275"/>
      <c r="I20" s="275"/>
      <c r="J20" s="275"/>
      <c r="K20" s="275"/>
      <c r="L20" s="275"/>
      <c r="M20" s="275"/>
      <c r="N20" s="275"/>
      <c r="O20" s="275"/>
      <c r="P20" s="275"/>
      <c r="Q20" s="41" t="s">
        <v>362</v>
      </c>
      <c r="R20" s="42" t="s">
        <v>363</v>
      </c>
      <c r="S20" s="278"/>
      <c r="T20" s="28"/>
      <c r="U20" s="28"/>
      <c r="V20" s="28"/>
      <c r="W20" s="28"/>
      <c r="X20" s="28"/>
      <c r="Y20" s="28"/>
      <c r="Z20" s="27"/>
      <c r="AA20" s="27"/>
      <c r="AB20" s="27"/>
    </row>
    <row r="21" spans="1:28" s="3" customFormat="1" ht="18.75" x14ac:dyDescent="0.2">
      <c r="A21" s="41">
        <v>1</v>
      </c>
      <c r="B21" s="46">
        <v>2</v>
      </c>
      <c r="C21" s="41">
        <v>3</v>
      </c>
      <c r="D21" s="46">
        <v>4</v>
      </c>
      <c r="E21" s="41">
        <v>5</v>
      </c>
      <c r="F21" s="46">
        <v>6</v>
      </c>
      <c r="G21" s="196">
        <v>7</v>
      </c>
      <c r="H21" s="197">
        <v>8</v>
      </c>
      <c r="I21" s="196">
        <v>9</v>
      </c>
      <c r="J21" s="197">
        <v>10</v>
      </c>
      <c r="K21" s="196">
        <v>11</v>
      </c>
      <c r="L21" s="197">
        <v>12</v>
      </c>
      <c r="M21" s="196">
        <v>13</v>
      </c>
      <c r="N21" s="197">
        <v>14</v>
      </c>
      <c r="O21" s="196">
        <v>15</v>
      </c>
      <c r="P21" s="197">
        <v>16</v>
      </c>
      <c r="Q21" s="196">
        <v>17</v>
      </c>
      <c r="R21" s="197">
        <v>18</v>
      </c>
      <c r="S21" s="196">
        <v>19</v>
      </c>
      <c r="T21" s="28"/>
      <c r="U21" s="28"/>
      <c r="V21" s="28"/>
      <c r="W21" s="28"/>
      <c r="X21" s="28"/>
      <c r="Y21" s="28"/>
      <c r="Z21" s="27"/>
      <c r="AA21" s="27"/>
      <c r="AB21" s="27"/>
    </row>
    <row r="22" spans="1:28" s="3" customFormat="1" ht="32.25" customHeight="1" x14ac:dyDescent="0.2">
      <c r="A22" s="41"/>
      <c r="B22" s="46" t="s">
        <v>96</v>
      </c>
      <c r="C22" s="46" t="s">
        <v>360</v>
      </c>
      <c r="D22" s="46" t="s">
        <v>360</v>
      </c>
      <c r="E22" s="46" t="s">
        <v>95</v>
      </c>
      <c r="F22" s="46" t="s">
        <v>94</v>
      </c>
      <c r="G22" s="46" t="s">
        <v>470</v>
      </c>
      <c r="H22" s="46" t="s">
        <v>360</v>
      </c>
      <c r="I22" s="46" t="s">
        <v>360</v>
      </c>
      <c r="J22" s="46" t="s">
        <v>360</v>
      </c>
      <c r="K22" s="46" t="s">
        <v>360</v>
      </c>
      <c r="L22" s="46" t="s">
        <v>360</v>
      </c>
      <c r="M22" s="46" t="s">
        <v>360</v>
      </c>
      <c r="N22" s="46" t="s">
        <v>360</v>
      </c>
      <c r="O22" s="46" t="s">
        <v>360</v>
      </c>
      <c r="P22" s="46" t="s">
        <v>360</v>
      </c>
      <c r="Q22" s="37" t="s">
        <v>360</v>
      </c>
      <c r="R22" s="5" t="s">
        <v>360</v>
      </c>
      <c r="S22" s="195" t="s">
        <v>360</v>
      </c>
      <c r="T22" s="28"/>
      <c r="U22" s="28"/>
      <c r="V22" s="28"/>
      <c r="W22" s="28"/>
      <c r="X22" s="28"/>
      <c r="Y22" s="28"/>
      <c r="Z22" s="27"/>
      <c r="AA22" s="27"/>
      <c r="AB22" s="27"/>
    </row>
    <row r="23" spans="1:28" s="3" customFormat="1" ht="18.75" x14ac:dyDescent="0.2">
      <c r="A23" s="41"/>
      <c r="B23" s="46" t="s">
        <v>96</v>
      </c>
      <c r="C23" s="46" t="s">
        <v>360</v>
      </c>
      <c r="D23" s="46" t="s">
        <v>360</v>
      </c>
      <c r="E23" s="46" t="s">
        <v>95</v>
      </c>
      <c r="F23" s="46" t="s">
        <v>94</v>
      </c>
      <c r="G23" s="46" t="s">
        <v>93</v>
      </c>
      <c r="H23" s="221" t="s">
        <v>360</v>
      </c>
      <c r="I23" s="221" t="s">
        <v>360</v>
      </c>
      <c r="J23" s="221" t="s">
        <v>360</v>
      </c>
      <c r="K23" s="221" t="s">
        <v>360</v>
      </c>
      <c r="L23" s="221" t="s">
        <v>360</v>
      </c>
      <c r="M23" s="221" t="s">
        <v>360</v>
      </c>
      <c r="N23" s="221" t="s">
        <v>360</v>
      </c>
      <c r="O23" s="221" t="s">
        <v>360</v>
      </c>
      <c r="P23" s="221" t="s">
        <v>360</v>
      </c>
      <c r="Q23" s="221" t="s">
        <v>360</v>
      </c>
      <c r="R23" s="195" t="s">
        <v>360</v>
      </c>
      <c r="S23" s="195" t="s">
        <v>360</v>
      </c>
      <c r="T23" s="28"/>
      <c r="U23" s="28"/>
      <c r="V23" s="28"/>
      <c r="W23" s="28"/>
      <c r="X23" s="27"/>
      <c r="Y23" s="27"/>
      <c r="Z23" s="27"/>
      <c r="AA23" s="27"/>
      <c r="AB23" s="27"/>
    </row>
    <row r="24" spans="1:28" s="3" customFormat="1" ht="18.75" x14ac:dyDescent="0.2">
      <c r="A24" s="41"/>
      <c r="B24" s="46" t="s">
        <v>96</v>
      </c>
      <c r="C24" s="46" t="s">
        <v>360</v>
      </c>
      <c r="D24" s="46" t="s">
        <v>360</v>
      </c>
      <c r="E24" s="46" t="s">
        <v>95</v>
      </c>
      <c r="F24" s="46" t="s">
        <v>94</v>
      </c>
      <c r="G24" s="46" t="s">
        <v>89</v>
      </c>
      <c r="H24" s="221" t="s">
        <v>360</v>
      </c>
      <c r="I24" s="221" t="s">
        <v>360</v>
      </c>
      <c r="J24" s="221" t="s">
        <v>360</v>
      </c>
      <c r="K24" s="221" t="s">
        <v>360</v>
      </c>
      <c r="L24" s="221" t="s">
        <v>360</v>
      </c>
      <c r="M24" s="221" t="s">
        <v>360</v>
      </c>
      <c r="N24" s="221" t="s">
        <v>360</v>
      </c>
      <c r="O24" s="221" t="s">
        <v>360</v>
      </c>
      <c r="P24" s="221" t="s">
        <v>360</v>
      </c>
      <c r="Q24" s="221" t="s">
        <v>360</v>
      </c>
      <c r="R24" s="195" t="s">
        <v>360</v>
      </c>
      <c r="S24" s="195" t="s">
        <v>360</v>
      </c>
      <c r="T24" s="28"/>
      <c r="U24" s="28"/>
      <c r="V24" s="28"/>
      <c r="W24" s="28"/>
      <c r="X24" s="27"/>
      <c r="Y24" s="27"/>
      <c r="Z24" s="27"/>
      <c r="AA24" s="27"/>
      <c r="AB24" s="27"/>
    </row>
    <row r="25" spans="1:28" s="3" customFormat="1" ht="31.5" x14ac:dyDescent="0.2">
      <c r="A25" s="45"/>
      <c r="B25" s="46" t="s">
        <v>92</v>
      </c>
      <c r="C25" s="46" t="s">
        <v>360</v>
      </c>
      <c r="D25" s="46" t="s">
        <v>360</v>
      </c>
      <c r="E25" s="46" t="s">
        <v>91</v>
      </c>
      <c r="F25" s="46" t="s">
        <v>90</v>
      </c>
      <c r="G25" s="46" t="s">
        <v>471</v>
      </c>
      <c r="H25" s="221" t="s">
        <v>360</v>
      </c>
      <c r="I25" s="221" t="s">
        <v>360</v>
      </c>
      <c r="J25" s="221" t="s">
        <v>360</v>
      </c>
      <c r="K25" s="221" t="s">
        <v>360</v>
      </c>
      <c r="L25" s="221" t="s">
        <v>360</v>
      </c>
      <c r="M25" s="221" t="s">
        <v>360</v>
      </c>
      <c r="N25" s="221" t="s">
        <v>360</v>
      </c>
      <c r="O25" s="221" t="s">
        <v>360</v>
      </c>
      <c r="P25" s="221" t="s">
        <v>360</v>
      </c>
      <c r="Q25" s="221" t="s">
        <v>360</v>
      </c>
      <c r="R25" s="195" t="s">
        <v>360</v>
      </c>
      <c r="S25" s="195" t="s">
        <v>360</v>
      </c>
      <c r="T25" s="28"/>
      <c r="U25" s="28"/>
      <c r="V25" s="28"/>
      <c r="W25" s="28"/>
      <c r="X25" s="27"/>
      <c r="Y25" s="27"/>
      <c r="Z25" s="27"/>
      <c r="AA25" s="27"/>
      <c r="AB25" s="27"/>
    </row>
    <row r="26" spans="1:28" s="3" customFormat="1" ht="18.75" x14ac:dyDescent="0.2">
      <c r="A26" s="45"/>
      <c r="B26" s="46" t="s">
        <v>92</v>
      </c>
      <c r="C26" s="46" t="s">
        <v>360</v>
      </c>
      <c r="D26" s="46" t="s">
        <v>360</v>
      </c>
      <c r="E26" s="46" t="s">
        <v>91</v>
      </c>
      <c r="F26" s="46" t="s">
        <v>90</v>
      </c>
      <c r="G26" s="46" t="s">
        <v>93</v>
      </c>
      <c r="H26" s="221" t="s">
        <v>360</v>
      </c>
      <c r="I26" s="221" t="s">
        <v>360</v>
      </c>
      <c r="J26" s="221" t="s">
        <v>360</v>
      </c>
      <c r="K26" s="221" t="s">
        <v>360</v>
      </c>
      <c r="L26" s="221" t="s">
        <v>360</v>
      </c>
      <c r="M26" s="221" t="s">
        <v>360</v>
      </c>
      <c r="N26" s="221" t="s">
        <v>360</v>
      </c>
      <c r="O26" s="221" t="s">
        <v>360</v>
      </c>
      <c r="P26" s="221" t="s">
        <v>360</v>
      </c>
      <c r="Q26" s="221" t="s">
        <v>360</v>
      </c>
      <c r="R26" s="195" t="s">
        <v>360</v>
      </c>
      <c r="S26" s="195" t="s">
        <v>360</v>
      </c>
      <c r="T26" s="28"/>
      <c r="U26" s="28"/>
      <c r="V26" s="28"/>
      <c r="W26" s="28"/>
      <c r="X26" s="27"/>
      <c r="Y26" s="27"/>
      <c r="Z26" s="27"/>
      <c r="AA26" s="27"/>
      <c r="AB26" s="27"/>
    </row>
    <row r="27" spans="1:28" s="3" customFormat="1" ht="18.75" x14ac:dyDescent="0.2">
      <c r="A27" s="45"/>
      <c r="B27" s="46" t="s">
        <v>92</v>
      </c>
      <c r="C27" s="46" t="s">
        <v>360</v>
      </c>
      <c r="D27" s="46" t="s">
        <v>360</v>
      </c>
      <c r="E27" s="46" t="s">
        <v>91</v>
      </c>
      <c r="F27" s="46" t="s">
        <v>90</v>
      </c>
      <c r="G27" s="46" t="s">
        <v>89</v>
      </c>
      <c r="H27" s="221" t="s">
        <v>360</v>
      </c>
      <c r="I27" s="221" t="s">
        <v>360</v>
      </c>
      <c r="J27" s="221" t="s">
        <v>360</v>
      </c>
      <c r="K27" s="221" t="s">
        <v>360</v>
      </c>
      <c r="L27" s="221" t="s">
        <v>360</v>
      </c>
      <c r="M27" s="221" t="s">
        <v>360</v>
      </c>
      <c r="N27" s="221" t="s">
        <v>360</v>
      </c>
      <c r="O27" s="221" t="s">
        <v>360</v>
      </c>
      <c r="P27" s="221" t="s">
        <v>360</v>
      </c>
      <c r="Q27" s="221" t="s">
        <v>360</v>
      </c>
      <c r="R27" s="195" t="s">
        <v>360</v>
      </c>
      <c r="S27" s="195" t="s">
        <v>360</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5"/>
      <c r="T28" s="28"/>
      <c r="U28" s="28"/>
      <c r="V28" s="28"/>
      <c r="W28" s="28"/>
      <c r="X28" s="27"/>
      <c r="Y28" s="27"/>
      <c r="Z28" s="27"/>
      <c r="AA28" s="27"/>
      <c r="AB28" s="27"/>
    </row>
    <row r="29" spans="1:28" ht="20.25" customHeight="1" x14ac:dyDescent="0.25">
      <c r="A29" s="154"/>
      <c r="B29" s="46" t="s">
        <v>359</v>
      </c>
      <c r="C29" s="46"/>
      <c r="D29" s="46"/>
      <c r="E29" s="154" t="s">
        <v>360</v>
      </c>
      <c r="F29" s="154" t="s">
        <v>360</v>
      </c>
      <c r="G29" s="154" t="s">
        <v>360</v>
      </c>
      <c r="H29" s="154"/>
      <c r="I29" s="154"/>
      <c r="J29" s="154"/>
      <c r="K29" s="154"/>
      <c r="L29" s="154"/>
      <c r="M29" s="154"/>
      <c r="N29" s="154"/>
      <c r="O29" s="154"/>
      <c r="P29" s="154"/>
      <c r="Q29" s="15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6" sqref="A16:T16"/>
    </sheetView>
  </sheetViews>
  <sheetFormatPr defaultColWidth="10.7109375" defaultRowHeight="15.75" x14ac:dyDescent="0.25"/>
  <cols>
    <col min="1" max="1" width="9.5703125" style="51" customWidth="1"/>
    <col min="2" max="3" width="14.2851562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6" t="s">
        <v>538</v>
      </c>
      <c r="B6" s="266"/>
      <c r="C6" s="266"/>
      <c r="D6" s="266"/>
      <c r="E6" s="266"/>
      <c r="F6" s="266"/>
      <c r="G6" s="266"/>
      <c r="H6" s="266"/>
      <c r="I6" s="266"/>
      <c r="J6" s="266"/>
      <c r="K6" s="266"/>
      <c r="L6" s="266"/>
      <c r="M6" s="266"/>
      <c r="N6" s="266"/>
      <c r="O6" s="266"/>
      <c r="P6" s="266"/>
      <c r="Q6" s="266"/>
      <c r="R6" s="266"/>
      <c r="S6" s="266"/>
      <c r="T6" s="266"/>
    </row>
    <row r="7" spans="1:20" s="12" customFormat="1" x14ac:dyDescent="0.2">
      <c r="A7" s="17"/>
      <c r="H7" s="16"/>
    </row>
    <row r="8" spans="1:20" s="12" customFormat="1" ht="18.75" x14ac:dyDescent="0.2">
      <c r="A8" s="270" t="s">
        <v>10</v>
      </c>
      <c r="B8" s="270"/>
      <c r="C8" s="270"/>
      <c r="D8" s="270"/>
      <c r="E8" s="270"/>
      <c r="F8" s="270"/>
      <c r="G8" s="270"/>
      <c r="H8" s="270"/>
      <c r="I8" s="270"/>
      <c r="J8" s="270"/>
      <c r="K8" s="270"/>
      <c r="L8" s="270"/>
      <c r="M8" s="270"/>
      <c r="N8" s="270"/>
      <c r="O8" s="270"/>
      <c r="P8" s="270"/>
      <c r="Q8" s="270"/>
      <c r="R8" s="270"/>
      <c r="S8" s="270"/>
      <c r="T8" s="270"/>
    </row>
    <row r="9" spans="1:20" s="12" customFormat="1" ht="18.75" x14ac:dyDescent="0.2">
      <c r="A9" s="270"/>
      <c r="B9" s="270"/>
      <c r="C9" s="270"/>
      <c r="D9" s="270"/>
      <c r="E9" s="270"/>
      <c r="F9" s="270"/>
      <c r="G9" s="270"/>
      <c r="H9" s="270"/>
      <c r="I9" s="270"/>
      <c r="J9" s="270"/>
      <c r="K9" s="270"/>
      <c r="L9" s="270"/>
      <c r="M9" s="270"/>
      <c r="N9" s="270"/>
      <c r="O9" s="270"/>
      <c r="P9" s="270"/>
      <c r="Q9" s="270"/>
      <c r="R9" s="270"/>
      <c r="S9" s="270"/>
      <c r="T9" s="270"/>
    </row>
    <row r="10" spans="1:20" s="12" customFormat="1" ht="18.75" customHeight="1" x14ac:dyDescent="0.2">
      <c r="A10" s="269" t="s">
        <v>525</v>
      </c>
      <c r="B10" s="269"/>
      <c r="C10" s="269"/>
      <c r="D10" s="269"/>
      <c r="E10" s="269"/>
      <c r="F10" s="269"/>
      <c r="G10" s="269"/>
      <c r="H10" s="269"/>
      <c r="I10" s="269"/>
      <c r="J10" s="269"/>
      <c r="K10" s="269"/>
      <c r="L10" s="269"/>
      <c r="M10" s="269"/>
      <c r="N10" s="269"/>
      <c r="O10" s="269"/>
      <c r="P10" s="269"/>
      <c r="Q10" s="269"/>
      <c r="R10" s="269"/>
      <c r="S10" s="269"/>
      <c r="T10" s="269"/>
    </row>
    <row r="11" spans="1:20" s="12" customFormat="1" ht="18.75" customHeight="1" x14ac:dyDescent="0.2">
      <c r="A11" s="267" t="s">
        <v>9</v>
      </c>
      <c r="B11" s="267"/>
      <c r="C11" s="267"/>
      <c r="D11" s="267"/>
      <c r="E11" s="267"/>
      <c r="F11" s="267"/>
      <c r="G11" s="267"/>
      <c r="H11" s="267"/>
      <c r="I11" s="267"/>
      <c r="J11" s="267"/>
      <c r="K11" s="267"/>
      <c r="L11" s="267"/>
      <c r="M11" s="267"/>
      <c r="N11" s="267"/>
      <c r="O11" s="267"/>
      <c r="P11" s="267"/>
      <c r="Q11" s="267"/>
      <c r="R11" s="267"/>
      <c r="S11" s="267"/>
      <c r="T11" s="267"/>
    </row>
    <row r="12" spans="1:20" s="12" customFormat="1" ht="18.75" x14ac:dyDescent="0.2">
      <c r="A12" s="270"/>
      <c r="B12" s="270"/>
      <c r="C12" s="270"/>
      <c r="D12" s="270"/>
      <c r="E12" s="270"/>
      <c r="F12" s="270"/>
      <c r="G12" s="270"/>
      <c r="H12" s="270"/>
      <c r="I12" s="270"/>
      <c r="J12" s="270"/>
      <c r="K12" s="270"/>
      <c r="L12" s="270"/>
      <c r="M12" s="270"/>
      <c r="N12" s="270"/>
      <c r="O12" s="270"/>
      <c r="P12" s="270"/>
      <c r="Q12" s="270"/>
      <c r="R12" s="270"/>
      <c r="S12" s="270"/>
      <c r="T12" s="270"/>
    </row>
    <row r="13" spans="1:20" s="12" customFormat="1" ht="18.75" customHeight="1" x14ac:dyDescent="0.2">
      <c r="A13" s="269" t="s">
        <v>552</v>
      </c>
      <c r="B13" s="269"/>
      <c r="C13" s="269"/>
      <c r="D13" s="269"/>
      <c r="E13" s="269"/>
      <c r="F13" s="269"/>
      <c r="G13" s="269"/>
      <c r="H13" s="269"/>
      <c r="I13" s="269"/>
      <c r="J13" s="269"/>
      <c r="K13" s="269"/>
      <c r="L13" s="269"/>
      <c r="M13" s="269"/>
      <c r="N13" s="269"/>
      <c r="O13" s="269"/>
      <c r="P13" s="269"/>
      <c r="Q13" s="269"/>
      <c r="R13" s="269"/>
      <c r="S13" s="269"/>
      <c r="T13" s="269"/>
    </row>
    <row r="14" spans="1:20" s="12" customFormat="1" ht="18.75" customHeight="1" x14ac:dyDescent="0.2">
      <c r="A14" s="267" t="s">
        <v>8</v>
      </c>
      <c r="B14" s="267"/>
      <c r="C14" s="267"/>
      <c r="D14" s="267"/>
      <c r="E14" s="267"/>
      <c r="F14" s="267"/>
      <c r="G14" s="267"/>
      <c r="H14" s="267"/>
      <c r="I14" s="267"/>
      <c r="J14" s="267"/>
      <c r="K14" s="267"/>
      <c r="L14" s="267"/>
      <c r="M14" s="267"/>
      <c r="N14" s="267"/>
      <c r="O14" s="267"/>
      <c r="P14" s="267"/>
      <c r="Q14" s="267"/>
      <c r="R14" s="267"/>
      <c r="S14" s="267"/>
      <c r="T14" s="267"/>
    </row>
    <row r="15" spans="1:20" s="9" customFormat="1" ht="15.75" customHeight="1" x14ac:dyDescent="0.2">
      <c r="A15" s="274"/>
      <c r="B15" s="274"/>
      <c r="C15" s="274"/>
      <c r="D15" s="274"/>
      <c r="E15" s="274"/>
      <c r="F15" s="274"/>
      <c r="G15" s="274"/>
      <c r="H15" s="274"/>
      <c r="I15" s="274"/>
      <c r="J15" s="274"/>
      <c r="K15" s="274"/>
      <c r="L15" s="274"/>
      <c r="M15" s="274"/>
      <c r="N15" s="274"/>
      <c r="O15" s="274"/>
      <c r="P15" s="274"/>
      <c r="Q15" s="274"/>
      <c r="R15" s="274"/>
      <c r="S15" s="274"/>
      <c r="T15" s="274"/>
    </row>
    <row r="16" spans="1:20" s="3" customFormat="1" ht="18.75" x14ac:dyDescent="0.2">
      <c r="A16" s="269" t="s">
        <v>553</v>
      </c>
      <c r="B16" s="269"/>
      <c r="C16" s="269"/>
      <c r="D16" s="269"/>
      <c r="E16" s="269"/>
      <c r="F16" s="269"/>
      <c r="G16" s="269"/>
      <c r="H16" s="269"/>
      <c r="I16" s="269"/>
      <c r="J16" s="269"/>
      <c r="K16" s="269"/>
      <c r="L16" s="269"/>
      <c r="M16" s="269"/>
      <c r="N16" s="269"/>
      <c r="O16" s="269"/>
      <c r="P16" s="269"/>
      <c r="Q16" s="269"/>
      <c r="R16" s="269"/>
      <c r="S16" s="269"/>
      <c r="T16" s="269"/>
    </row>
    <row r="17" spans="1:113" s="3" customFormat="1" ht="15" customHeight="1" x14ac:dyDescent="0.2">
      <c r="A17" s="267" t="s">
        <v>7</v>
      </c>
      <c r="B17" s="267"/>
      <c r="C17" s="267"/>
      <c r="D17" s="267"/>
      <c r="E17" s="267"/>
      <c r="F17" s="267"/>
      <c r="G17" s="267"/>
      <c r="H17" s="267"/>
      <c r="I17" s="267"/>
      <c r="J17" s="267"/>
      <c r="K17" s="267"/>
      <c r="L17" s="267"/>
      <c r="M17" s="267"/>
      <c r="N17" s="267"/>
      <c r="O17" s="267"/>
      <c r="P17" s="267"/>
      <c r="Q17" s="267"/>
      <c r="R17" s="267"/>
      <c r="S17" s="267"/>
      <c r="T17" s="267"/>
    </row>
    <row r="18" spans="1:113"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
      <c r="A19" s="269" t="s">
        <v>482</v>
      </c>
      <c r="B19" s="269"/>
      <c r="C19" s="269"/>
      <c r="D19" s="269"/>
      <c r="E19" s="269"/>
      <c r="F19" s="269"/>
      <c r="G19" s="269"/>
      <c r="H19" s="269"/>
      <c r="I19" s="269"/>
      <c r="J19" s="269"/>
      <c r="K19" s="269"/>
      <c r="L19" s="269"/>
      <c r="M19" s="269"/>
      <c r="N19" s="269"/>
      <c r="O19" s="269"/>
      <c r="P19" s="269"/>
      <c r="Q19" s="269"/>
      <c r="R19" s="269"/>
      <c r="S19" s="269"/>
      <c r="T19" s="269"/>
    </row>
    <row r="20" spans="1:113" s="59"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83" t="s">
        <v>6</v>
      </c>
      <c r="B21" s="286" t="s">
        <v>232</v>
      </c>
      <c r="C21" s="287"/>
      <c r="D21" s="290" t="s">
        <v>130</v>
      </c>
      <c r="E21" s="286" t="s">
        <v>511</v>
      </c>
      <c r="F21" s="287"/>
      <c r="G21" s="286" t="s">
        <v>254</v>
      </c>
      <c r="H21" s="287"/>
      <c r="I21" s="286" t="s">
        <v>129</v>
      </c>
      <c r="J21" s="287"/>
      <c r="K21" s="290" t="s">
        <v>128</v>
      </c>
      <c r="L21" s="286" t="s">
        <v>127</v>
      </c>
      <c r="M21" s="287"/>
      <c r="N21" s="286" t="s">
        <v>507</v>
      </c>
      <c r="O21" s="287"/>
      <c r="P21" s="290" t="s">
        <v>126</v>
      </c>
      <c r="Q21" s="279" t="s">
        <v>125</v>
      </c>
      <c r="R21" s="280"/>
      <c r="S21" s="279" t="s">
        <v>124</v>
      </c>
      <c r="T21" s="281"/>
    </row>
    <row r="22" spans="1:113" ht="204.75" customHeight="1" x14ac:dyDescent="0.25">
      <c r="A22" s="284"/>
      <c r="B22" s="288"/>
      <c r="C22" s="289"/>
      <c r="D22" s="293"/>
      <c r="E22" s="288"/>
      <c r="F22" s="289"/>
      <c r="G22" s="288"/>
      <c r="H22" s="289"/>
      <c r="I22" s="288"/>
      <c r="J22" s="289"/>
      <c r="K22" s="291"/>
      <c r="L22" s="288"/>
      <c r="M22" s="289"/>
      <c r="N22" s="288"/>
      <c r="O22" s="289"/>
      <c r="P22" s="291"/>
      <c r="Q22" s="112" t="s">
        <v>123</v>
      </c>
      <c r="R22" s="112" t="s">
        <v>481</v>
      </c>
      <c r="S22" s="112" t="s">
        <v>122</v>
      </c>
      <c r="T22" s="112" t="s">
        <v>121</v>
      </c>
    </row>
    <row r="23" spans="1:113" ht="51.75" customHeight="1" x14ac:dyDescent="0.25">
      <c r="A23" s="285"/>
      <c r="B23" s="204" t="s">
        <v>119</v>
      </c>
      <c r="C23" s="204" t="s">
        <v>120</v>
      </c>
      <c r="D23" s="291"/>
      <c r="E23" s="204" t="s">
        <v>119</v>
      </c>
      <c r="F23" s="204" t="s">
        <v>120</v>
      </c>
      <c r="G23" s="204" t="s">
        <v>119</v>
      </c>
      <c r="H23" s="204" t="s">
        <v>120</v>
      </c>
      <c r="I23" s="204" t="s">
        <v>119</v>
      </c>
      <c r="J23" s="204" t="s">
        <v>120</v>
      </c>
      <c r="K23" s="204" t="s">
        <v>119</v>
      </c>
      <c r="L23" s="204" t="s">
        <v>119</v>
      </c>
      <c r="M23" s="204" t="s">
        <v>120</v>
      </c>
      <c r="N23" s="204" t="s">
        <v>119</v>
      </c>
      <c r="O23" s="204" t="s">
        <v>120</v>
      </c>
      <c r="P23" s="205" t="s">
        <v>119</v>
      </c>
      <c r="Q23" s="112" t="s">
        <v>119</v>
      </c>
      <c r="R23" s="112" t="s">
        <v>119</v>
      </c>
      <c r="S23" s="112" t="s">
        <v>119</v>
      </c>
      <c r="T23" s="112" t="s">
        <v>119</v>
      </c>
    </row>
    <row r="24" spans="1:113" x14ac:dyDescent="0.25">
      <c r="A24" s="60">
        <v>1</v>
      </c>
      <c r="B24" s="60">
        <v>2</v>
      </c>
      <c r="C24" s="60">
        <v>3</v>
      </c>
      <c r="D24" s="60">
        <v>4</v>
      </c>
      <c r="E24" s="60">
        <v>5</v>
      </c>
      <c r="F24" s="219">
        <v>6</v>
      </c>
      <c r="G24" s="60">
        <v>7</v>
      </c>
      <c r="H24" s="60">
        <v>8</v>
      </c>
      <c r="I24" s="60">
        <v>9</v>
      </c>
      <c r="J24" s="60">
        <v>10</v>
      </c>
      <c r="K24" s="60">
        <v>11</v>
      </c>
      <c r="L24" s="60">
        <v>12</v>
      </c>
      <c r="M24" s="60">
        <v>13</v>
      </c>
      <c r="N24" s="60">
        <v>14</v>
      </c>
      <c r="O24" s="60">
        <v>15</v>
      </c>
      <c r="P24" s="60">
        <v>16</v>
      </c>
      <c r="Q24" s="60">
        <v>17</v>
      </c>
      <c r="R24" s="60">
        <v>18</v>
      </c>
      <c r="S24" s="60">
        <v>19</v>
      </c>
      <c r="T24" s="60">
        <v>20</v>
      </c>
    </row>
    <row r="25" spans="1:113" s="251" customFormat="1" ht="20.25" customHeight="1" x14ac:dyDescent="0.25">
      <c r="A25" s="218" t="s">
        <v>360</v>
      </c>
      <c r="B25" s="218" t="s">
        <v>360</v>
      </c>
      <c r="C25" s="218" t="s">
        <v>360</v>
      </c>
      <c r="D25" s="216" t="s">
        <v>360</v>
      </c>
      <c r="E25" s="218" t="s">
        <v>360</v>
      </c>
      <c r="F25" s="235" t="s">
        <v>360</v>
      </c>
      <c r="G25" s="236" t="s">
        <v>360</v>
      </c>
      <c r="H25" s="216" t="s">
        <v>360</v>
      </c>
      <c r="I25" s="216" t="s">
        <v>360</v>
      </c>
      <c r="J25" s="216" t="s">
        <v>360</v>
      </c>
      <c r="K25" s="216" t="s">
        <v>360</v>
      </c>
      <c r="L25" s="216"/>
      <c r="M25" s="216"/>
      <c r="N25" s="217" t="s">
        <v>360</v>
      </c>
      <c r="O25" s="217" t="s">
        <v>360</v>
      </c>
      <c r="P25" s="216" t="s">
        <v>360</v>
      </c>
      <c r="Q25" s="216" t="s">
        <v>360</v>
      </c>
      <c r="R25" s="216" t="s">
        <v>360</v>
      </c>
      <c r="S25" s="216" t="s">
        <v>360</v>
      </c>
      <c r="T25" s="216" t="s">
        <v>360</v>
      </c>
    </row>
    <row r="26" spans="1:113" ht="17.25" customHeight="1" x14ac:dyDescent="0.25"/>
    <row r="27" spans="1:113" s="57" customFormat="1" ht="12.75" x14ac:dyDescent="0.2">
      <c r="B27" s="58"/>
      <c r="C27" s="58"/>
      <c r="K27" s="58"/>
    </row>
    <row r="28" spans="1:113" s="57" customFormat="1" x14ac:dyDescent="0.25">
      <c r="B28" s="55" t="s">
        <v>118</v>
      </c>
      <c r="C28" s="55"/>
      <c r="D28" s="55"/>
      <c r="E28" s="55"/>
      <c r="F28" s="55"/>
      <c r="G28" s="55"/>
      <c r="H28" s="55"/>
      <c r="I28" s="55"/>
      <c r="J28" s="55"/>
      <c r="K28" s="55"/>
      <c r="L28" s="55"/>
      <c r="M28" s="55"/>
      <c r="N28" s="55"/>
      <c r="O28" s="55"/>
      <c r="P28" s="55"/>
      <c r="Q28" s="55"/>
      <c r="R28" s="55"/>
    </row>
    <row r="29" spans="1:113" x14ac:dyDescent="0.25">
      <c r="B29" s="292" t="s">
        <v>517</v>
      </c>
      <c r="C29" s="292"/>
      <c r="D29" s="292"/>
      <c r="E29" s="292"/>
      <c r="F29" s="292"/>
      <c r="G29" s="292"/>
      <c r="H29" s="292"/>
      <c r="I29" s="292"/>
      <c r="J29" s="292"/>
      <c r="K29" s="292"/>
      <c r="L29" s="292"/>
      <c r="M29" s="292"/>
      <c r="N29" s="292"/>
      <c r="O29" s="292"/>
      <c r="P29" s="292"/>
      <c r="Q29" s="292"/>
      <c r="R29" s="292"/>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480</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117</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116</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115</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114</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113</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112</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111</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110</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109</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D25" sqref="D25"/>
    </sheetView>
  </sheetViews>
  <sheetFormatPr defaultColWidth="10.7109375" defaultRowHeight="15.75" x14ac:dyDescent="0.25"/>
  <cols>
    <col min="1" max="1" width="6.7109375" style="51" customWidth="1"/>
    <col min="2" max="2" width="16.28515625" style="51" customWidth="1"/>
    <col min="3" max="3" width="17.5703125" style="51" customWidth="1"/>
    <col min="4" max="4" width="15.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16.42578125" style="51" customWidth="1"/>
    <col min="14" max="14" width="13.7109375" style="51" customWidth="1"/>
    <col min="15" max="16" width="12.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2.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6" t="s">
        <v>538</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row>
    <row r="6" spans="1:27" s="12" customFormat="1" x14ac:dyDescent="0.2">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70" t="s">
        <v>10</v>
      </c>
      <c r="F7" s="270"/>
      <c r="G7" s="270"/>
      <c r="H7" s="270"/>
      <c r="I7" s="270"/>
      <c r="J7" s="270"/>
      <c r="K7" s="270"/>
      <c r="L7" s="270"/>
      <c r="M7" s="270"/>
      <c r="N7" s="270"/>
      <c r="O7" s="270"/>
      <c r="P7" s="270"/>
      <c r="Q7" s="270"/>
      <c r="R7" s="270"/>
      <c r="S7" s="270"/>
      <c r="T7" s="270"/>
      <c r="U7" s="270"/>
      <c r="V7" s="270"/>
      <c r="W7" s="270"/>
      <c r="X7" s="270"/>
      <c r="Y7" s="2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9" t="s">
        <v>525</v>
      </c>
      <c r="F9" s="269"/>
      <c r="G9" s="269"/>
      <c r="H9" s="269"/>
      <c r="I9" s="269"/>
      <c r="J9" s="269"/>
      <c r="K9" s="269"/>
      <c r="L9" s="269"/>
      <c r="M9" s="269"/>
      <c r="N9" s="269"/>
      <c r="O9" s="269"/>
      <c r="P9" s="269"/>
      <c r="Q9" s="269"/>
      <c r="R9" s="269"/>
      <c r="S9" s="269"/>
      <c r="T9" s="269"/>
      <c r="U9" s="269"/>
      <c r="V9" s="269"/>
      <c r="W9" s="269"/>
      <c r="X9" s="269"/>
      <c r="Y9" s="269"/>
    </row>
    <row r="10" spans="1:27" s="12" customFormat="1" ht="18.75" customHeight="1" x14ac:dyDescent="0.2">
      <c r="E10" s="267" t="s">
        <v>9</v>
      </c>
      <c r="F10" s="267"/>
      <c r="G10" s="267"/>
      <c r="H10" s="267"/>
      <c r="I10" s="267"/>
      <c r="J10" s="267"/>
      <c r="K10" s="267"/>
      <c r="L10" s="267"/>
      <c r="M10" s="267"/>
      <c r="N10" s="267"/>
      <c r="O10" s="267"/>
      <c r="P10" s="267"/>
      <c r="Q10" s="267"/>
      <c r="R10" s="267"/>
      <c r="S10" s="267"/>
      <c r="T10" s="267"/>
      <c r="U10" s="267"/>
      <c r="V10" s="267"/>
      <c r="W10" s="267"/>
      <c r="X10" s="267"/>
      <c r="Y10" s="2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9" t="s">
        <v>552</v>
      </c>
      <c r="F12" s="269"/>
      <c r="G12" s="269"/>
      <c r="H12" s="269"/>
      <c r="I12" s="269"/>
      <c r="J12" s="269"/>
      <c r="K12" s="269"/>
      <c r="L12" s="269"/>
      <c r="M12" s="269"/>
      <c r="N12" s="269"/>
      <c r="O12" s="269"/>
      <c r="P12" s="269"/>
      <c r="Q12" s="269"/>
      <c r="R12" s="269"/>
      <c r="S12" s="269"/>
      <c r="T12" s="269"/>
      <c r="U12" s="269"/>
      <c r="V12" s="269"/>
      <c r="W12" s="269"/>
      <c r="X12" s="269"/>
      <c r="Y12" s="269"/>
    </row>
    <row r="13" spans="1:27" s="12" customFormat="1" ht="18.75" customHeight="1" x14ac:dyDescent="0.2">
      <c r="E13" s="267" t="s">
        <v>8</v>
      </c>
      <c r="F13" s="267"/>
      <c r="G13" s="267"/>
      <c r="H13" s="267"/>
      <c r="I13" s="267"/>
      <c r="J13" s="267"/>
      <c r="K13" s="267"/>
      <c r="L13" s="267"/>
      <c r="M13" s="267"/>
      <c r="N13" s="267"/>
      <c r="O13" s="267"/>
      <c r="P13" s="267"/>
      <c r="Q13" s="267"/>
      <c r="R13" s="267"/>
      <c r="S13" s="267"/>
      <c r="T13" s="267"/>
      <c r="U13" s="267"/>
      <c r="V13" s="267"/>
      <c r="W13" s="267"/>
      <c r="X13" s="267"/>
      <c r="Y13" s="2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51" customHeight="1" x14ac:dyDescent="0.2">
      <c r="C15" s="268" t="s">
        <v>553</v>
      </c>
      <c r="D15" s="268"/>
      <c r="E15" s="268"/>
      <c r="F15" s="268"/>
      <c r="G15" s="268"/>
      <c r="H15" s="268"/>
      <c r="I15" s="268"/>
      <c r="J15" s="268"/>
      <c r="K15" s="268"/>
      <c r="L15" s="268"/>
      <c r="M15" s="268"/>
      <c r="N15" s="268"/>
      <c r="O15" s="268"/>
      <c r="P15" s="268"/>
      <c r="Q15" s="268"/>
      <c r="R15" s="268"/>
      <c r="S15" s="268"/>
      <c r="T15" s="268"/>
      <c r="U15" s="268"/>
      <c r="V15" s="268"/>
      <c r="W15" s="268"/>
      <c r="X15" s="268"/>
      <c r="Y15" s="268"/>
    </row>
    <row r="16" spans="1:27" s="3" customFormat="1" ht="15" customHeight="1" x14ac:dyDescent="0.2">
      <c r="E16" s="267" t="s">
        <v>7</v>
      </c>
      <c r="F16" s="267"/>
      <c r="G16" s="267"/>
      <c r="H16" s="267"/>
      <c r="I16" s="267"/>
      <c r="J16" s="267"/>
      <c r="K16" s="267"/>
      <c r="L16" s="267"/>
      <c r="M16" s="267"/>
      <c r="N16" s="267"/>
      <c r="O16" s="267"/>
      <c r="P16" s="267"/>
      <c r="Q16" s="267"/>
      <c r="R16" s="267"/>
      <c r="S16" s="267"/>
      <c r="T16" s="267"/>
      <c r="U16" s="267"/>
      <c r="V16" s="267"/>
      <c r="W16" s="267"/>
      <c r="X16" s="267"/>
      <c r="Y16" s="2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9"/>
      <c r="F18" s="269"/>
      <c r="G18" s="269"/>
      <c r="H18" s="269"/>
      <c r="I18" s="269"/>
      <c r="J18" s="269"/>
      <c r="K18" s="269"/>
      <c r="L18" s="269"/>
      <c r="M18" s="269"/>
      <c r="N18" s="269"/>
      <c r="O18" s="269"/>
      <c r="P18" s="269"/>
      <c r="Q18" s="269"/>
      <c r="R18" s="269"/>
      <c r="S18" s="269"/>
      <c r="T18" s="269"/>
      <c r="U18" s="269"/>
      <c r="V18" s="269"/>
      <c r="W18" s="269"/>
      <c r="X18" s="269"/>
      <c r="Y18" s="269"/>
    </row>
    <row r="19" spans="1:27" ht="25.5" customHeight="1" x14ac:dyDescent="0.25">
      <c r="A19" s="269" t="s">
        <v>484</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59" customFormat="1" ht="21" customHeight="1" x14ac:dyDescent="0.25"/>
    <row r="21" spans="1:27" ht="15.75" customHeight="1" x14ac:dyDescent="0.25">
      <c r="A21" s="294" t="s">
        <v>6</v>
      </c>
      <c r="B21" s="296" t="s">
        <v>491</v>
      </c>
      <c r="C21" s="297"/>
      <c r="D21" s="296" t="s">
        <v>493</v>
      </c>
      <c r="E21" s="297"/>
      <c r="F21" s="279" t="s">
        <v>102</v>
      </c>
      <c r="G21" s="281"/>
      <c r="H21" s="281"/>
      <c r="I21" s="280"/>
      <c r="J21" s="294" t="s">
        <v>494</v>
      </c>
      <c r="K21" s="296" t="s">
        <v>495</v>
      </c>
      <c r="L21" s="297"/>
      <c r="M21" s="296" t="s">
        <v>496</v>
      </c>
      <c r="N21" s="297"/>
      <c r="O21" s="296" t="s">
        <v>483</v>
      </c>
      <c r="P21" s="297"/>
      <c r="Q21" s="296" t="s">
        <v>135</v>
      </c>
      <c r="R21" s="297"/>
      <c r="S21" s="294" t="s">
        <v>134</v>
      </c>
      <c r="T21" s="294" t="s">
        <v>497</v>
      </c>
      <c r="U21" s="294" t="s">
        <v>492</v>
      </c>
      <c r="V21" s="296" t="s">
        <v>133</v>
      </c>
      <c r="W21" s="297"/>
      <c r="X21" s="279" t="s">
        <v>125</v>
      </c>
      <c r="Y21" s="281"/>
      <c r="Z21" s="279" t="s">
        <v>124</v>
      </c>
      <c r="AA21" s="281"/>
    </row>
    <row r="22" spans="1:27" ht="216" customHeight="1" x14ac:dyDescent="0.25">
      <c r="A22" s="300"/>
      <c r="B22" s="298"/>
      <c r="C22" s="299"/>
      <c r="D22" s="298"/>
      <c r="E22" s="299"/>
      <c r="F22" s="279" t="s">
        <v>132</v>
      </c>
      <c r="G22" s="280"/>
      <c r="H22" s="279" t="s">
        <v>131</v>
      </c>
      <c r="I22" s="280"/>
      <c r="J22" s="295"/>
      <c r="K22" s="298"/>
      <c r="L22" s="299"/>
      <c r="M22" s="298"/>
      <c r="N22" s="299"/>
      <c r="O22" s="298"/>
      <c r="P22" s="299"/>
      <c r="Q22" s="298"/>
      <c r="R22" s="299"/>
      <c r="S22" s="295"/>
      <c r="T22" s="295"/>
      <c r="U22" s="295"/>
      <c r="V22" s="298"/>
      <c r="W22" s="299"/>
      <c r="X22" s="112" t="s">
        <v>123</v>
      </c>
      <c r="Y22" s="112" t="s">
        <v>481</v>
      </c>
      <c r="Z22" s="112" t="s">
        <v>122</v>
      </c>
      <c r="AA22" s="112" t="s">
        <v>121</v>
      </c>
    </row>
    <row r="23" spans="1:27" ht="60" customHeight="1" x14ac:dyDescent="0.25">
      <c r="A23" s="295"/>
      <c r="B23" s="202" t="s">
        <v>119</v>
      </c>
      <c r="C23" s="202" t="s">
        <v>120</v>
      </c>
      <c r="D23" s="113" t="s">
        <v>119</v>
      </c>
      <c r="E23" s="113" t="s">
        <v>120</v>
      </c>
      <c r="F23" s="113" t="s">
        <v>119</v>
      </c>
      <c r="G23" s="113" t="s">
        <v>120</v>
      </c>
      <c r="H23" s="113" t="s">
        <v>119</v>
      </c>
      <c r="I23" s="113" t="s">
        <v>120</v>
      </c>
      <c r="J23" s="113" t="s">
        <v>119</v>
      </c>
      <c r="K23" s="113" t="s">
        <v>119</v>
      </c>
      <c r="L23" s="113" t="s">
        <v>120</v>
      </c>
      <c r="M23" s="113" t="s">
        <v>119</v>
      </c>
      <c r="N23" s="113" t="s">
        <v>120</v>
      </c>
      <c r="O23" s="113" t="s">
        <v>119</v>
      </c>
      <c r="P23" s="113" t="s">
        <v>120</v>
      </c>
      <c r="Q23" s="113" t="s">
        <v>119</v>
      </c>
      <c r="R23" s="113" t="s">
        <v>120</v>
      </c>
      <c r="S23" s="113" t="s">
        <v>119</v>
      </c>
      <c r="T23" s="113" t="s">
        <v>119</v>
      </c>
      <c r="U23" s="113" t="s">
        <v>119</v>
      </c>
      <c r="V23" s="113" t="s">
        <v>119</v>
      </c>
      <c r="W23" s="113" t="s">
        <v>120</v>
      </c>
      <c r="X23" s="113" t="s">
        <v>119</v>
      </c>
      <c r="Y23" s="113" t="s">
        <v>119</v>
      </c>
      <c r="Z23" s="112" t="s">
        <v>119</v>
      </c>
      <c r="AA23" s="112" t="s">
        <v>119</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121.5" customHeight="1" x14ac:dyDescent="0.25">
      <c r="A25" s="243">
        <v>1</v>
      </c>
      <c r="B25" s="238" t="s">
        <v>559</v>
      </c>
      <c r="C25" s="238" t="s">
        <v>559</v>
      </c>
      <c r="D25" s="238" t="s">
        <v>559</v>
      </c>
      <c r="E25" s="118" t="s">
        <v>360</v>
      </c>
      <c r="F25" s="244">
        <v>10</v>
      </c>
      <c r="G25" s="118" t="s">
        <v>360</v>
      </c>
      <c r="H25" s="243">
        <v>10</v>
      </c>
      <c r="I25" s="242" t="s">
        <v>71</v>
      </c>
      <c r="J25" s="245" t="s">
        <v>558</v>
      </c>
      <c r="K25" s="242" t="s">
        <v>65</v>
      </c>
      <c r="L25" s="246" t="s">
        <v>360</v>
      </c>
      <c r="M25" s="239" t="s">
        <v>560</v>
      </c>
      <c r="N25" s="118" t="s">
        <v>360</v>
      </c>
      <c r="O25" s="240" t="s">
        <v>532</v>
      </c>
      <c r="P25" s="242"/>
      <c r="Q25" s="241">
        <v>7.14</v>
      </c>
      <c r="R25" s="242"/>
      <c r="S25" s="118" t="s">
        <v>360</v>
      </c>
      <c r="T25" s="242" t="s">
        <v>561</v>
      </c>
      <c r="U25" s="245" t="s">
        <v>360</v>
      </c>
      <c r="V25" s="245" t="s">
        <v>562</v>
      </c>
      <c r="W25" s="118" t="s">
        <v>360</v>
      </c>
      <c r="X25" s="238"/>
      <c r="Y25" s="238" t="s">
        <v>360</v>
      </c>
      <c r="Z25" s="238"/>
      <c r="AA25" s="238" t="s">
        <v>360</v>
      </c>
    </row>
    <row r="26" spans="1:27" ht="37.5" customHeight="1" x14ac:dyDescent="0.25">
      <c r="X26" s="114"/>
      <c r="Y26" s="115"/>
      <c r="Z26" s="52"/>
      <c r="AA26" s="52"/>
    </row>
    <row r="27" spans="1:27" s="57" customFormat="1" ht="12.75" x14ac:dyDescent="0.2">
      <c r="A27" s="58"/>
      <c r="B27" s="58"/>
      <c r="C27" s="58"/>
      <c r="E27" s="58"/>
      <c r="X27" s="116"/>
      <c r="Y27" s="116"/>
      <c r="Z27" s="116"/>
      <c r="AA27" s="116"/>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C15:Y15"/>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16" zoomScale="90" zoomScaleSheetLayoutView="9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6" t="s">
        <v>538</v>
      </c>
      <c r="B5" s="266"/>
      <c r="C5" s="266"/>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8.75" x14ac:dyDescent="0.2">
      <c r="A7" s="270" t="s">
        <v>10</v>
      </c>
      <c r="B7" s="270"/>
      <c r="C7" s="270"/>
      <c r="D7" s="13"/>
      <c r="E7" s="13"/>
      <c r="F7" s="13"/>
      <c r="G7" s="13"/>
      <c r="H7" s="13"/>
      <c r="I7" s="13"/>
      <c r="J7" s="13"/>
      <c r="K7" s="13"/>
      <c r="L7" s="13"/>
      <c r="M7" s="13"/>
      <c r="N7" s="13"/>
      <c r="O7" s="13"/>
      <c r="P7" s="13"/>
      <c r="Q7" s="13"/>
      <c r="R7" s="13"/>
      <c r="S7" s="13"/>
      <c r="T7" s="13"/>
      <c r="U7" s="13"/>
    </row>
    <row r="8" spans="1:29" s="12" customFormat="1" ht="18.75" x14ac:dyDescent="0.2">
      <c r="A8" s="270"/>
      <c r="B8" s="270"/>
      <c r="C8" s="270"/>
      <c r="D8" s="14"/>
      <c r="E8" s="14"/>
      <c r="F8" s="14"/>
      <c r="G8" s="14"/>
      <c r="H8" s="13"/>
      <c r="I8" s="13"/>
      <c r="J8" s="13"/>
      <c r="K8" s="13"/>
      <c r="L8" s="13"/>
      <c r="M8" s="13"/>
      <c r="N8" s="13"/>
      <c r="O8" s="13"/>
      <c r="P8" s="13"/>
      <c r="Q8" s="13"/>
      <c r="R8" s="13"/>
      <c r="S8" s="13"/>
      <c r="T8" s="13"/>
      <c r="U8" s="13"/>
    </row>
    <row r="9" spans="1:29" s="12" customFormat="1" ht="18.75" x14ac:dyDescent="0.2">
      <c r="A9" s="269" t="s">
        <v>525</v>
      </c>
      <c r="B9" s="269"/>
      <c r="C9" s="269"/>
      <c r="D9" s="8"/>
      <c r="E9" s="8"/>
      <c r="F9" s="8"/>
      <c r="G9" s="8"/>
      <c r="H9" s="13"/>
      <c r="I9" s="13"/>
      <c r="J9" s="13"/>
      <c r="K9" s="13"/>
      <c r="L9" s="13"/>
      <c r="M9" s="13"/>
      <c r="N9" s="13"/>
      <c r="O9" s="13"/>
      <c r="P9" s="13"/>
      <c r="Q9" s="13"/>
      <c r="R9" s="13"/>
      <c r="S9" s="13"/>
      <c r="T9" s="13"/>
      <c r="U9" s="13"/>
    </row>
    <row r="10" spans="1:29" s="12" customFormat="1" ht="18.75" x14ac:dyDescent="0.2">
      <c r="A10" s="267" t="s">
        <v>9</v>
      </c>
      <c r="B10" s="267"/>
      <c r="C10" s="267"/>
      <c r="D10" s="6"/>
      <c r="E10" s="6"/>
      <c r="F10" s="6"/>
      <c r="G10" s="6"/>
      <c r="H10" s="13"/>
      <c r="I10" s="13"/>
      <c r="J10" s="13"/>
      <c r="K10" s="13"/>
      <c r="L10" s="13"/>
      <c r="M10" s="13"/>
      <c r="N10" s="13"/>
      <c r="O10" s="13"/>
      <c r="P10" s="13"/>
      <c r="Q10" s="13"/>
      <c r="R10" s="13"/>
      <c r="S10" s="13"/>
      <c r="T10" s="13"/>
      <c r="U10" s="13"/>
    </row>
    <row r="11" spans="1:29" s="12" customFormat="1" ht="18.75" x14ac:dyDescent="0.2">
      <c r="A11" s="270"/>
      <c r="B11" s="270"/>
      <c r="C11" s="270"/>
      <c r="D11" s="14"/>
      <c r="E11" s="14"/>
      <c r="F11" s="14"/>
      <c r="G11" s="14"/>
      <c r="H11" s="13"/>
      <c r="I11" s="13"/>
      <c r="J11" s="13"/>
      <c r="K11" s="13"/>
      <c r="L11" s="13"/>
      <c r="M11" s="13"/>
      <c r="N11" s="13"/>
      <c r="O11" s="13"/>
      <c r="P11" s="13"/>
      <c r="Q11" s="13"/>
      <c r="R11" s="13"/>
      <c r="S11" s="13"/>
      <c r="T11" s="13"/>
      <c r="U11" s="13"/>
    </row>
    <row r="12" spans="1:29" s="12" customFormat="1" ht="18.75" x14ac:dyDescent="0.2">
      <c r="A12" s="269" t="s">
        <v>552</v>
      </c>
      <c r="B12" s="269"/>
      <c r="C12" s="269"/>
      <c r="D12" s="8"/>
      <c r="E12" s="8"/>
      <c r="F12" s="8"/>
      <c r="G12" s="8"/>
      <c r="H12" s="13"/>
      <c r="I12" s="13"/>
      <c r="J12" s="13"/>
      <c r="K12" s="13"/>
      <c r="L12" s="13"/>
      <c r="M12" s="13"/>
      <c r="N12" s="13"/>
      <c r="O12" s="13"/>
      <c r="P12" s="13"/>
      <c r="Q12" s="13"/>
      <c r="R12" s="13"/>
      <c r="S12" s="13"/>
      <c r="T12" s="13"/>
      <c r="U12" s="13"/>
    </row>
    <row r="13" spans="1:29" s="12" customFormat="1" ht="18.75" x14ac:dyDescent="0.2">
      <c r="A13" s="267" t="s">
        <v>8</v>
      </c>
      <c r="B13" s="267"/>
      <c r="C13" s="2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4"/>
      <c r="B14" s="274"/>
      <c r="C14" s="274"/>
      <c r="D14" s="10"/>
      <c r="E14" s="10"/>
      <c r="F14" s="10"/>
      <c r="G14" s="10"/>
      <c r="H14" s="10"/>
      <c r="I14" s="10"/>
      <c r="J14" s="10"/>
      <c r="K14" s="10"/>
      <c r="L14" s="10"/>
      <c r="M14" s="10"/>
      <c r="N14" s="10"/>
      <c r="O14" s="10"/>
      <c r="P14" s="10"/>
      <c r="Q14" s="10"/>
      <c r="R14" s="10"/>
      <c r="S14" s="10"/>
      <c r="T14" s="10"/>
      <c r="U14" s="10"/>
    </row>
    <row r="15" spans="1:29" s="3" customFormat="1" ht="79.5" customHeight="1" x14ac:dyDescent="0.2">
      <c r="A15" s="268" t="s">
        <v>553</v>
      </c>
      <c r="B15" s="268"/>
      <c r="C15" s="268"/>
      <c r="D15" s="8"/>
      <c r="E15" s="8"/>
      <c r="F15" s="8"/>
      <c r="G15" s="8"/>
      <c r="H15" s="8"/>
      <c r="I15" s="8"/>
      <c r="J15" s="8"/>
      <c r="K15" s="8"/>
      <c r="L15" s="8"/>
      <c r="M15" s="8"/>
      <c r="N15" s="8"/>
      <c r="O15" s="8"/>
      <c r="P15" s="8"/>
      <c r="Q15" s="8"/>
      <c r="R15" s="8"/>
      <c r="S15" s="8"/>
      <c r="T15" s="8"/>
      <c r="U15" s="8"/>
    </row>
    <row r="16" spans="1:29" s="3" customFormat="1" ht="15" customHeight="1" x14ac:dyDescent="0.2">
      <c r="A16" s="267" t="s">
        <v>7</v>
      </c>
      <c r="B16" s="267"/>
      <c r="C16" s="267"/>
      <c r="D16" s="6"/>
      <c r="E16" s="6"/>
      <c r="F16" s="6"/>
      <c r="G16" s="6"/>
      <c r="H16" s="6"/>
      <c r="I16" s="6"/>
      <c r="J16" s="6"/>
      <c r="K16" s="6"/>
      <c r="L16" s="6"/>
      <c r="M16" s="6"/>
      <c r="N16" s="6"/>
      <c r="O16" s="6"/>
      <c r="P16" s="6"/>
      <c r="Q16" s="6"/>
      <c r="R16" s="6"/>
      <c r="S16" s="6"/>
      <c r="T16" s="6"/>
      <c r="U16" s="6"/>
    </row>
    <row r="17" spans="1:21" s="3" customFormat="1" ht="15" customHeight="1" x14ac:dyDescent="0.2">
      <c r="A17" s="272"/>
      <c r="B17" s="272"/>
      <c r="C17" s="272"/>
      <c r="D17" s="4"/>
      <c r="E17" s="4"/>
      <c r="F17" s="4"/>
      <c r="G17" s="4"/>
      <c r="H17" s="4"/>
      <c r="I17" s="4"/>
      <c r="J17" s="4"/>
      <c r="K17" s="4"/>
      <c r="L17" s="4"/>
      <c r="M17" s="4"/>
      <c r="N17" s="4"/>
      <c r="O17" s="4"/>
      <c r="P17" s="4"/>
      <c r="Q17" s="4"/>
      <c r="R17" s="4"/>
    </row>
    <row r="18" spans="1:21" s="3" customFormat="1" ht="27.75" customHeight="1" x14ac:dyDescent="0.2">
      <c r="A18" s="268" t="s">
        <v>476</v>
      </c>
      <c r="B18" s="268"/>
      <c r="C18" s="2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65</v>
      </c>
      <c r="B22" s="30" t="s">
        <v>489</v>
      </c>
      <c r="C22" s="74" t="s">
        <v>535</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551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509</v>
      </c>
      <c r="C24" s="36" t="s">
        <v>563</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510</v>
      </c>
      <c r="C25" s="36" t="s">
        <v>360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240</v>
      </c>
      <c r="C26" s="36" t="s">
        <v>360</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490</v>
      </c>
      <c r="C27" s="247" t="s">
        <v>534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2027</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533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5" t="s">
        <v>11</v>
      </c>
    </row>
    <row r="3" spans="1:28" ht="18.75" x14ac:dyDescent="0.3">
      <c r="Z3" s="15" t="s">
        <v>68</v>
      </c>
    </row>
    <row r="4" spans="1:28" ht="18.75" customHeight="1" x14ac:dyDescent="0.25">
      <c r="A4" s="266" t="s">
        <v>538</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6" spans="1:28" ht="18.75" x14ac:dyDescent="0.25">
      <c r="A6" s="270" t="s">
        <v>10</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199"/>
      <c r="AB6" s="199"/>
    </row>
    <row r="7" spans="1:28"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199"/>
      <c r="AB7" s="199"/>
    </row>
    <row r="8" spans="1:28" ht="18.75" x14ac:dyDescent="0.25">
      <c r="A8" s="269" t="s">
        <v>525</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00"/>
      <c r="AB8" s="200"/>
    </row>
    <row r="9" spans="1:28" ht="15.75" x14ac:dyDescent="0.25">
      <c r="A9" s="267" t="s">
        <v>9</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01"/>
      <c r="AB9" s="201"/>
    </row>
    <row r="10" spans="1:28"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199"/>
      <c r="AB10" s="199"/>
    </row>
    <row r="11" spans="1:28" ht="18.75" x14ac:dyDescent="0.25">
      <c r="A11" s="269" t="s">
        <v>552</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00"/>
      <c r="AB11" s="200"/>
    </row>
    <row r="12" spans="1:28" ht="15.75" x14ac:dyDescent="0.25">
      <c r="A12" s="267" t="s">
        <v>8</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01"/>
      <c r="AB12" s="201"/>
    </row>
    <row r="13" spans="1:28" ht="18.75" x14ac:dyDescent="0.2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1"/>
      <c r="AB13" s="11"/>
    </row>
    <row r="14" spans="1:28" ht="34.5" customHeight="1" x14ac:dyDescent="0.25">
      <c r="A14" s="268" t="s">
        <v>553</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00"/>
      <c r="AB14" s="200"/>
    </row>
    <row r="15" spans="1:28" ht="15.75" x14ac:dyDescent="0.25">
      <c r="A15" s="267" t="s">
        <v>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01"/>
      <c r="AB15" s="201"/>
    </row>
    <row r="16" spans="1:28"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209"/>
      <c r="AB16" s="209"/>
    </row>
    <row r="17" spans="1:2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209"/>
      <c r="AB17" s="209"/>
    </row>
    <row r="18" spans="1:2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209"/>
      <c r="AB18" s="209"/>
    </row>
    <row r="19" spans="1:2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209"/>
      <c r="AB19" s="209"/>
    </row>
    <row r="20" spans="1:28"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210"/>
      <c r="AB20" s="210"/>
    </row>
    <row r="21" spans="1:28"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210"/>
      <c r="AB21" s="210"/>
    </row>
    <row r="22" spans="1:28" x14ac:dyDescent="0.25">
      <c r="A22" s="303" t="s">
        <v>508</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211"/>
      <c r="AB22" s="211"/>
    </row>
    <row r="23" spans="1:28" ht="32.25" customHeight="1" x14ac:dyDescent="0.25">
      <c r="A23" s="305" t="s">
        <v>357</v>
      </c>
      <c r="B23" s="306"/>
      <c r="C23" s="306"/>
      <c r="D23" s="306"/>
      <c r="E23" s="306"/>
      <c r="F23" s="306"/>
      <c r="G23" s="306"/>
      <c r="H23" s="306"/>
      <c r="I23" s="306"/>
      <c r="J23" s="306"/>
      <c r="K23" s="306"/>
      <c r="L23" s="307"/>
      <c r="M23" s="304" t="s">
        <v>358</v>
      </c>
      <c r="N23" s="304"/>
      <c r="O23" s="304"/>
      <c r="P23" s="304"/>
      <c r="Q23" s="304"/>
      <c r="R23" s="304"/>
      <c r="S23" s="304"/>
      <c r="T23" s="304"/>
      <c r="U23" s="304"/>
      <c r="V23" s="304"/>
      <c r="W23" s="304"/>
      <c r="X23" s="304"/>
      <c r="Y23" s="304"/>
      <c r="Z23" s="304"/>
    </row>
    <row r="24" spans="1:28" ht="151.5" customHeight="1" x14ac:dyDescent="0.25">
      <c r="A24" s="109" t="s">
        <v>243</v>
      </c>
      <c r="B24" s="110" t="s">
        <v>251</v>
      </c>
      <c r="C24" s="109" t="s">
        <v>351</v>
      </c>
      <c r="D24" s="109" t="s">
        <v>244</v>
      </c>
      <c r="E24" s="109" t="s">
        <v>352</v>
      </c>
      <c r="F24" s="109" t="s">
        <v>354</v>
      </c>
      <c r="G24" s="109" t="s">
        <v>353</v>
      </c>
      <c r="H24" s="109" t="s">
        <v>245</v>
      </c>
      <c r="I24" s="109" t="s">
        <v>355</v>
      </c>
      <c r="J24" s="109" t="s">
        <v>252</v>
      </c>
      <c r="K24" s="110" t="s">
        <v>250</v>
      </c>
      <c r="L24" s="110" t="s">
        <v>246</v>
      </c>
      <c r="M24" s="111" t="s">
        <v>261</v>
      </c>
      <c r="N24" s="110" t="s">
        <v>519</v>
      </c>
      <c r="O24" s="109" t="s">
        <v>259</v>
      </c>
      <c r="P24" s="109" t="s">
        <v>260</v>
      </c>
      <c r="Q24" s="109" t="s">
        <v>258</v>
      </c>
      <c r="R24" s="109" t="s">
        <v>245</v>
      </c>
      <c r="S24" s="109" t="s">
        <v>257</v>
      </c>
      <c r="T24" s="109" t="s">
        <v>256</v>
      </c>
      <c r="U24" s="109" t="s">
        <v>350</v>
      </c>
      <c r="V24" s="109" t="s">
        <v>258</v>
      </c>
      <c r="W24" s="119" t="s">
        <v>249</v>
      </c>
      <c r="X24" s="119" t="s">
        <v>264</v>
      </c>
      <c r="Y24" s="119" t="s">
        <v>265</v>
      </c>
      <c r="Z24" s="121" t="s">
        <v>262</v>
      </c>
    </row>
    <row r="25" spans="1:28" ht="16.5" customHeight="1" x14ac:dyDescent="0.25">
      <c r="A25" s="109">
        <v>1</v>
      </c>
      <c r="B25" s="110">
        <v>2</v>
      </c>
      <c r="C25" s="109">
        <v>3</v>
      </c>
      <c r="D25" s="110">
        <v>4</v>
      </c>
      <c r="E25" s="109">
        <v>5</v>
      </c>
      <c r="F25" s="110">
        <v>6</v>
      </c>
      <c r="G25" s="109">
        <v>7</v>
      </c>
      <c r="H25" s="110">
        <v>8</v>
      </c>
      <c r="I25" s="109">
        <v>9</v>
      </c>
      <c r="J25" s="110">
        <v>10</v>
      </c>
      <c r="K25" s="212">
        <v>11</v>
      </c>
      <c r="L25" s="110">
        <v>12</v>
      </c>
      <c r="M25" s="212">
        <v>13</v>
      </c>
      <c r="N25" s="110">
        <v>14</v>
      </c>
      <c r="O25" s="212">
        <v>15</v>
      </c>
      <c r="P25" s="110">
        <v>16</v>
      </c>
      <c r="Q25" s="212">
        <v>17</v>
      </c>
      <c r="R25" s="110">
        <v>18</v>
      </c>
      <c r="S25" s="212">
        <v>19</v>
      </c>
      <c r="T25" s="110">
        <v>20</v>
      </c>
      <c r="U25" s="212">
        <v>21</v>
      </c>
      <c r="V25" s="110">
        <v>22</v>
      </c>
      <c r="W25" s="212">
        <v>23</v>
      </c>
      <c r="X25" s="110">
        <v>24</v>
      </c>
      <c r="Y25" s="212">
        <v>25</v>
      </c>
      <c r="Z25" s="110">
        <v>26</v>
      </c>
    </row>
    <row r="26" spans="1:28" ht="45.75" customHeight="1" x14ac:dyDescent="0.25">
      <c r="A26" s="102" t="s">
        <v>335</v>
      </c>
      <c r="B26" s="108"/>
      <c r="C26" s="104" t="s">
        <v>337</v>
      </c>
      <c r="D26" s="104" t="s">
        <v>338</v>
      </c>
      <c r="E26" s="104" t="s">
        <v>339</v>
      </c>
      <c r="F26" s="104" t="s">
        <v>253</v>
      </c>
      <c r="G26" s="104" t="s">
        <v>340</v>
      </c>
      <c r="H26" s="104" t="s">
        <v>245</v>
      </c>
      <c r="I26" s="104" t="s">
        <v>341</v>
      </c>
      <c r="J26" s="104" t="s">
        <v>342</v>
      </c>
      <c r="K26" s="101"/>
      <c r="L26" s="105" t="s">
        <v>247</v>
      </c>
      <c r="M26" s="107" t="s">
        <v>255</v>
      </c>
      <c r="N26" s="101"/>
      <c r="O26" s="101"/>
      <c r="P26" s="101"/>
      <c r="Q26" s="101"/>
      <c r="R26" s="101"/>
      <c r="S26" s="101"/>
      <c r="T26" s="101"/>
      <c r="U26" s="101"/>
      <c r="V26" s="101"/>
      <c r="W26" s="101"/>
      <c r="X26" s="101"/>
      <c r="Y26" s="101"/>
      <c r="Z26" s="103" t="s">
        <v>263</v>
      </c>
    </row>
    <row r="27" spans="1:28" x14ac:dyDescent="0.25">
      <c r="A27" s="101"/>
      <c r="B27" s="101"/>
      <c r="C27" s="101"/>
      <c r="D27" s="101"/>
      <c r="E27" s="101"/>
      <c r="F27" s="104"/>
      <c r="G27" s="104"/>
      <c r="H27" s="101"/>
      <c r="I27" s="104"/>
      <c r="J27" s="104"/>
      <c r="K27" s="105"/>
      <c r="L27" s="106"/>
      <c r="M27" s="105"/>
      <c r="N27" s="105"/>
      <c r="O27" s="105"/>
      <c r="P27" s="105"/>
      <c r="Q27" s="105"/>
      <c r="R27" s="105"/>
      <c r="S27" s="105"/>
      <c r="T27" s="105"/>
      <c r="U27" s="105"/>
      <c r="V27" s="105"/>
      <c r="W27" s="105"/>
      <c r="X27" s="105"/>
      <c r="Y27" s="105"/>
      <c r="Z27" s="105"/>
    </row>
    <row r="28" spans="1:28" x14ac:dyDescent="0.25">
      <c r="A28" s="101"/>
      <c r="B28" s="101"/>
      <c r="C28" s="101"/>
      <c r="D28" s="101"/>
      <c r="E28" s="101"/>
      <c r="F28" s="104"/>
      <c r="G28" s="104"/>
      <c r="H28" s="101"/>
      <c r="I28" s="104"/>
      <c r="J28" s="104"/>
      <c r="K28" s="105"/>
      <c r="L28" s="106"/>
      <c r="M28" s="101"/>
      <c r="N28" s="101"/>
      <c r="O28" s="101"/>
      <c r="P28" s="101"/>
      <c r="Q28" s="101"/>
      <c r="R28" s="101"/>
      <c r="S28" s="101"/>
      <c r="T28" s="101"/>
      <c r="U28" s="101"/>
      <c r="V28" s="101"/>
      <c r="W28" s="101"/>
      <c r="X28" s="101"/>
      <c r="Y28" s="101"/>
      <c r="Z28" s="101"/>
    </row>
    <row r="29" spans="1:28" x14ac:dyDescent="0.25">
      <c r="A29" s="101"/>
      <c r="B29" s="101"/>
      <c r="C29" s="101"/>
      <c r="D29" s="101"/>
      <c r="E29" s="101"/>
      <c r="F29" s="104"/>
      <c r="G29" s="104"/>
      <c r="H29" s="101"/>
      <c r="I29" s="104"/>
      <c r="J29" s="104"/>
      <c r="K29" s="105"/>
      <c r="L29" s="106"/>
      <c r="M29" s="101"/>
      <c r="N29" s="101"/>
      <c r="O29" s="101"/>
      <c r="P29" s="101"/>
      <c r="Q29" s="101"/>
      <c r="R29" s="101"/>
      <c r="S29" s="101"/>
      <c r="T29" s="101"/>
      <c r="U29" s="101"/>
      <c r="V29" s="101"/>
      <c r="W29" s="101"/>
      <c r="X29" s="101"/>
      <c r="Y29" s="101"/>
      <c r="Z29" s="101"/>
    </row>
    <row r="30" spans="1:28" x14ac:dyDescent="0.25">
      <c r="A30" s="101" t="s">
        <v>0</v>
      </c>
      <c r="B30" s="101" t="s">
        <v>0</v>
      </c>
      <c r="C30" s="101" t="s">
        <v>0</v>
      </c>
      <c r="D30" s="101" t="s">
        <v>0</v>
      </c>
      <c r="E30" s="101" t="s">
        <v>0</v>
      </c>
      <c r="F30" s="101" t="s">
        <v>0</v>
      </c>
      <c r="G30" s="101" t="s">
        <v>0</v>
      </c>
      <c r="H30" s="101" t="s">
        <v>0</v>
      </c>
      <c r="I30" s="101" t="s">
        <v>0</v>
      </c>
      <c r="J30" s="101" t="s">
        <v>0</v>
      </c>
      <c r="K30" s="101" t="s">
        <v>0</v>
      </c>
      <c r="L30" s="106"/>
      <c r="M30" s="101"/>
      <c r="N30" s="101"/>
      <c r="O30" s="101"/>
      <c r="P30" s="101"/>
      <c r="Q30" s="101"/>
      <c r="R30" s="101"/>
      <c r="S30" s="101"/>
      <c r="T30" s="101"/>
      <c r="U30" s="101"/>
      <c r="V30" s="101"/>
      <c r="W30" s="101"/>
      <c r="X30" s="101"/>
      <c r="Y30" s="101"/>
      <c r="Z30" s="101"/>
    </row>
    <row r="31" spans="1:28" ht="30" x14ac:dyDescent="0.25">
      <c r="A31" s="108" t="s">
        <v>336</v>
      </c>
      <c r="B31" s="108"/>
      <c r="C31" s="104" t="s">
        <v>343</v>
      </c>
      <c r="D31" s="104" t="s">
        <v>344</v>
      </c>
      <c r="E31" s="104" t="s">
        <v>345</v>
      </c>
      <c r="F31" s="104" t="s">
        <v>346</v>
      </c>
      <c r="G31" s="104" t="s">
        <v>347</v>
      </c>
      <c r="H31" s="104" t="s">
        <v>245</v>
      </c>
      <c r="I31" s="104" t="s">
        <v>348</v>
      </c>
      <c r="J31" s="104" t="s">
        <v>349</v>
      </c>
      <c r="K31" s="101"/>
      <c r="L31" s="101"/>
      <c r="M31" s="101"/>
      <c r="N31" s="101"/>
      <c r="O31" s="101"/>
      <c r="P31" s="101"/>
      <c r="Q31" s="101"/>
      <c r="R31" s="101"/>
      <c r="S31" s="101"/>
      <c r="T31" s="101"/>
      <c r="U31" s="101"/>
      <c r="V31" s="101"/>
      <c r="W31" s="101"/>
      <c r="X31" s="101"/>
      <c r="Y31" s="101"/>
      <c r="Z31" s="101"/>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1"/>
      <c r="M32" s="101"/>
      <c r="N32" s="101"/>
      <c r="O32" s="101"/>
      <c r="P32" s="101"/>
      <c r="Q32" s="101"/>
      <c r="R32" s="101"/>
      <c r="S32" s="101"/>
      <c r="T32" s="101"/>
      <c r="U32" s="101"/>
      <c r="V32" s="101"/>
      <c r="W32" s="101"/>
      <c r="X32" s="101"/>
      <c r="Y32" s="101"/>
      <c r="Z32" s="101"/>
    </row>
    <row r="36" spans="1:1" x14ac:dyDescent="0.25">
      <c r="A36"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70" zoomScaleSheetLayoutView="7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66" t="s">
        <v>538</v>
      </c>
      <c r="B5" s="266"/>
      <c r="C5" s="266"/>
      <c r="D5" s="266"/>
      <c r="E5" s="266"/>
      <c r="F5" s="266"/>
      <c r="G5" s="266"/>
      <c r="H5" s="266"/>
      <c r="I5" s="266"/>
      <c r="J5" s="266"/>
      <c r="K5" s="266"/>
      <c r="L5" s="266"/>
      <c r="M5" s="266"/>
      <c r="N5" s="266"/>
      <c r="O5" s="266"/>
      <c r="P5" s="208"/>
      <c r="Q5" s="208"/>
      <c r="R5" s="208"/>
      <c r="S5" s="208"/>
      <c r="T5" s="208"/>
      <c r="U5" s="208"/>
      <c r="V5" s="208"/>
      <c r="W5" s="208"/>
      <c r="X5" s="208"/>
      <c r="Y5" s="208"/>
      <c r="Z5" s="208"/>
      <c r="AA5" s="208"/>
      <c r="AB5" s="208"/>
    </row>
    <row r="6" spans="1:28" s="12" customFormat="1" ht="18.75" x14ac:dyDescent="0.3">
      <c r="A6" s="17"/>
      <c r="B6" s="17"/>
      <c r="L6" s="15"/>
    </row>
    <row r="7" spans="1:28" s="12" customFormat="1" ht="18.75" x14ac:dyDescent="0.2">
      <c r="A7" s="270" t="s">
        <v>10</v>
      </c>
      <c r="B7" s="270"/>
      <c r="C7" s="270"/>
      <c r="D7" s="270"/>
      <c r="E7" s="270"/>
      <c r="F7" s="270"/>
      <c r="G7" s="270"/>
      <c r="H7" s="270"/>
      <c r="I7" s="270"/>
      <c r="J7" s="270"/>
      <c r="K7" s="270"/>
      <c r="L7" s="270"/>
      <c r="M7" s="270"/>
      <c r="N7" s="270"/>
      <c r="O7" s="270"/>
      <c r="P7" s="13"/>
      <c r="Q7" s="13"/>
      <c r="R7" s="13"/>
      <c r="S7" s="13"/>
      <c r="T7" s="13"/>
      <c r="U7" s="13"/>
      <c r="V7" s="13"/>
      <c r="W7" s="13"/>
      <c r="X7" s="13"/>
      <c r="Y7" s="13"/>
      <c r="Z7" s="13"/>
    </row>
    <row r="8" spans="1:28" s="12" customFormat="1" ht="18.75" x14ac:dyDescent="0.2">
      <c r="A8" s="270"/>
      <c r="B8" s="270"/>
      <c r="C8" s="270"/>
      <c r="D8" s="270"/>
      <c r="E8" s="270"/>
      <c r="F8" s="270"/>
      <c r="G8" s="270"/>
      <c r="H8" s="270"/>
      <c r="I8" s="270"/>
      <c r="J8" s="270"/>
      <c r="K8" s="270"/>
      <c r="L8" s="270"/>
      <c r="M8" s="270"/>
      <c r="N8" s="270"/>
      <c r="O8" s="270"/>
      <c r="P8" s="13"/>
      <c r="Q8" s="13"/>
      <c r="R8" s="13"/>
      <c r="S8" s="13"/>
      <c r="T8" s="13"/>
      <c r="U8" s="13"/>
      <c r="V8" s="13"/>
      <c r="W8" s="13"/>
      <c r="X8" s="13"/>
      <c r="Y8" s="13"/>
      <c r="Z8" s="13"/>
    </row>
    <row r="9" spans="1:28" s="12" customFormat="1" ht="18.75" x14ac:dyDescent="0.2">
      <c r="A9" s="269" t="s">
        <v>525</v>
      </c>
      <c r="B9" s="269"/>
      <c r="C9" s="269"/>
      <c r="D9" s="269"/>
      <c r="E9" s="269"/>
      <c r="F9" s="269"/>
      <c r="G9" s="269"/>
      <c r="H9" s="269"/>
      <c r="I9" s="269"/>
      <c r="J9" s="269"/>
      <c r="K9" s="269"/>
      <c r="L9" s="269"/>
      <c r="M9" s="269"/>
      <c r="N9" s="269"/>
      <c r="O9" s="269"/>
      <c r="P9" s="13"/>
      <c r="Q9" s="13"/>
      <c r="R9" s="13"/>
      <c r="S9" s="13"/>
      <c r="T9" s="13"/>
      <c r="U9" s="13"/>
      <c r="V9" s="13"/>
      <c r="W9" s="13"/>
      <c r="X9" s="13"/>
      <c r="Y9" s="13"/>
      <c r="Z9" s="13"/>
    </row>
    <row r="10" spans="1:28" s="12" customFormat="1" ht="18.75" x14ac:dyDescent="0.2">
      <c r="A10" s="267" t="s">
        <v>9</v>
      </c>
      <c r="B10" s="267"/>
      <c r="C10" s="267"/>
      <c r="D10" s="267"/>
      <c r="E10" s="267"/>
      <c r="F10" s="267"/>
      <c r="G10" s="267"/>
      <c r="H10" s="267"/>
      <c r="I10" s="267"/>
      <c r="J10" s="267"/>
      <c r="K10" s="267"/>
      <c r="L10" s="267"/>
      <c r="M10" s="267"/>
      <c r="N10" s="267"/>
      <c r="O10" s="267"/>
      <c r="P10" s="13"/>
      <c r="Q10" s="13"/>
      <c r="R10" s="13"/>
      <c r="S10" s="13"/>
      <c r="T10" s="13"/>
      <c r="U10" s="13"/>
      <c r="V10" s="13"/>
      <c r="W10" s="13"/>
      <c r="X10" s="13"/>
      <c r="Y10" s="13"/>
      <c r="Z10" s="13"/>
    </row>
    <row r="11" spans="1:28" s="12" customFormat="1" ht="18.75" x14ac:dyDescent="0.2">
      <c r="A11" s="270"/>
      <c r="B11" s="270"/>
      <c r="C11" s="270"/>
      <c r="D11" s="270"/>
      <c r="E11" s="270"/>
      <c r="F11" s="270"/>
      <c r="G11" s="270"/>
      <c r="H11" s="270"/>
      <c r="I11" s="270"/>
      <c r="J11" s="270"/>
      <c r="K11" s="270"/>
      <c r="L11" s="270"/>
      <c r="M11" s="270"/>
      <c r="N11" s="270"/>
      <c r="O11" s="270"/>
      <c r="P11" s="13"/>
      <c r="Q11" s="13"/>
      <c r="R11" s="13"/>
      <c r="S11" s="13"/>
      <c r="T11" s="13"/>
      <c r="U11" s="13"/>
      <c r="V11" s="13"/>
      <c r="W11" s="13"/>
      <c r="X11" s="13"/>
      <c r="Y11" s="13"/>
      <c r="Z11" s="13"/>
    </row>
    <row r="12" spans="1:28" s="12" customFormat="1" ht="18.75" x14ac:dyDescent="0.2">
      <c r="A12" s="269" t="s">
        <v>552</v>
      </c>
      <c r="B12" s="269"/>
      <c r="C12" s="269"/>
      <c r="D12" s="269"/>
      <c r="E12" s="269"/>
      <c r="F12" s="269"/>
      <c r="G12" s="269"/>
      <c r="H12" s="269"/>
      <c r="I12" s="269"/>
      <c r="J12" s="269"/>
      <c r="K12" s="269"/>
      <c r="L12" s="269"/>
      <c r="M12" s="269"/>
      <c r="N12" s="269"/>
      <c r="O12" s="269"/>
      <c r="P12" s="13"/>
      <c r="Q12" s="13"/>
      <c r="R12" s="13"/>
      <c r="S12" s="13"/>
      <c r="T12" s="13"/>
      <c r="U12" s="13"/>
      <c r="V12" s="13"/>
      <c r="W12" s="13"/>
      <c r="X12" s="13"/>
      <c r="Y12" s="13"/>
      <c r="Z12" s="13"/>
    </row>
    <row r="13" spans="1:28" s="12" customFormat="1" ht="18.75" x14ac:dyDescent="0.2">
      <c r="A13" s="267" t="s">
        <v>8</v>
      </c>
      <c r="B13" s="267"/>
      <c r="C13" s="267"/>
      <c r="D13" s="267"/>
      <c r="E13" s="267"/>
      <c r="F13" s="267"/>
      <c r="G13" s="267"/>
      <c r="H13" s="267"/>
      <c r="I13" s="267"/>
      <c r="J13" s="267"/>
      <c r="K13" s="267"/>
      <c r="L13" s="267"/>
      <c r="M13" s="267"/>
      <c r="N13" s="267"/>
      <c r="O13" s="267"/>
      <c r="P13" s="13"/>
      <c r="Q13" s="13"/>
      <c r="R13" s="13"/>
      <c r="S13" s="13"/>
      <c r="T13" s="13"/>
      <c r="U13" s="13"/>
      <c r="V13" s="13"/>
      <c r="W13" s="13"/>
      <c r="X13" s="13"/>
      <c r="Y13" s="13"/>
      <c r="Z13" s="13"/>
    </row>
    <row r="14" spans="1:28" s="9" customFormat="1" ht="15.75" customHeight="1" x14ac:dyDescent="0.2">
      <c r="A14" s="274"/>
      <c r="B14" s="274"/>
      <c r="C14" s="274"/>
      <c r="D14" s="274"/>
      <c r="E14" s="274"/>
      <c r="F14" s="274"/>
      <c r="G14" s="274"/>
      <c r="H14" s="274"/>
      <c r="I14" s="274"/>
      <c r="J14" s="274"/>
      <c r="K14" s="274"/>
      <c r="L14" s="274"/>
      <c r="M14" s="274"/>
      <c r="N14" s="274"/>
      <c r="O14" s="274"/>
      <c r="P14" s="10"/>
      <c r="Q14" s="10"/>
      <c r="R14" s="10"/>
      <c r="S14" s="10"/>
      <c r="T14" s="10"/>
      <c r="U14" s="10"/>
      <c r="V14" s="10"/>
      <c r="W14" s="10"/>
      <c r="X14" s="10"/>
      <c r="Y14" s="10"/>
      <c r="Z14" s="10"/>
    </row>
    <row r="15" spans="1:28" s="3" customFormat="1" ht="63" customHeight="1" x14ac:dyDescent="0.2">
      <c r="A15" s="268" t="s">
        <v>553</v>
      </c>
      <c r="B15" s="268"/>
      <c r="C15" s="268"/>
      <c r="D15" s="268"/>
      <c r="E15" s="268"/>
      <c r="F15" s="268"/>
      <c r="G15" s="268"/>
      <c r="H15" s="268"/>
      <c r="I15" s="268"/>
      <c r="J15" s="268"/>
      <c r="K15" s="268"/>
      <c r="L15" s="268"/>
      <c r="M15" s="268"/>
      <c r="N15" s="268"/>
      <c r="O15" s="268"/>
      <c r="P15" s="8"/>
      <c r="Q15" s="8"/>
      <c r="R15" s="8"/>
      <c r="S15" s="8"/>
      <c r="T15" s="8"/>
      <c r="U15" s="8"/>
      <c r="V15" s="8"/>
      <c r="W15" s="8"/>
      <c r="X15" s="8"/>
      <c r="Y15" s="8"/>
      <c r="Z15" s="8"/>
    </row>
    <row r="16" spans="1:28" s="3" customFormat="1" ht="15" customHeight="1" x14ac:dyDescent="0.2">
      <c r="A16" s="267" t="s">
        <v>7</v>
      </c>
      <c r="B16" s="267"/>
      <c r="C16" s="267"/>
      <c r="D16" s="267"/>
      <c r="E16" s="267"/>
      <c r="F16" s="267"/>
      <c r="G16" s="267"/>
      <c r="H16" s="267"/>
      <c r="I16" s="267"/>
      <c r="J16" s="267"/>
      <c r="K16" s="267"/>
      <c r="L16" s="267"/>
      <c r="M16" s="267"/>
      <c r="N16" s="267"/>
      <c r="O16" s="267"/>
      <c r="P16" s="6"/>
      <c r="Q16" s="6"/>
      <c r="R16" s="6"/>
      <c r="S16" s="6"/>
      <c r="T16" s="6"/>
      <c r="U16" s="6"/>
      <c r="V16" s="6"/>
      <c r="W16" s="6"/>
      <c r="X16" s="6"/>
      <c r="Y16" s="6"/>
      <c r="Z16" s="6"/>
    </row>
    <row r="17" spans="1:26" s="3" customFormat="1" ht="15" customHeight="1" x14ac:dyDescent="0.2">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
      <c r="A18" s="308" t="s">
        <v>485</v>
      </c>
      <c r="B18" s="308"/>
      <c r="C18" s="308"/>
      <c r="D18" s="308"/>
      <c r="E18" s="308"/>
      <c r="F18" s="308"/>
      <c r="G18" s="308"/>
      <c r="H18" s="308"/>
      <c r="I18" s="308"/>
      <c r="J18" s="308"/>
      <c r="K18" s="308"/>
      <c r="L18" s="308"/>
      <c r="M18" s="308"/>
      <c r="N18" s="308"/>
      <c r="O18" s="308"/>
      <c r="P18" s="7"/>
      <c r="Q18" s="7"/>
      <c r="R18" s="7"/>
      <c r="S18" s="7"/>
      <c r="T18" s="7"/>
      <c r="U18" s="7"/>
      <c r="V18" s="7"/>
      <c r="W18" s="7"/>
      <c r="X18" s="7"/>
      <c r="Y18" s="7"/>
      <c r="Z18" s="7"/>
    </row>
    <row r="19" spans="1:26" s="3" customFormat="1" ht="78" customHeight="1" x14ac:dyDescent="0.2">
      <c r="A19" s="275" t="s">
        <v>6</v>
      </c>
      <c r="B19" s="275" t="s">
        <v>88</v>
      </c>
      <c r="C19" s="275" t="s">
        <v>87</v>
      </c>
      <c r="D19" s="275" t="s">
        <v>76</v>
      </c>
      <c r="E19" s="309" t="s">
        <v>86</v>
      </c>
      <c r="F19" s="310"/>
      <c r="G19" s="310"/>
      <c r="H19" s="310"/>
      <c r="I19" s="311"/>
      <c r="J19" s="275" t="s">
        <v>85</v>
      </c>
      <c r="K19" s="275"/>
      <c r="L19" s="275"/>
      <c r="M19" s="275"/>
      <c r="N19" s="275"/>
      <c r="O19" s="275"/>
      <c r="P19" s="4"/>
      <c r="Q19" s="4"/>
      <c r="R19" s="4"/>
      <c r="S19" s="4"/>
      <c r="T19" s="4"/>
      <c r="U19" s="4"/>
      <c r="V19" s="4"/>
      <c r="W19" s="4"/>
    </row>
    <row r="20" spans="1:26" s="3" customFormat="1" ht="51" customHeight="1" x14ac:dyDescent="0.2">
      <c r="A20" s="275"/>
      <c r="B20" s="275"/>
      <c r="C20" s="275"/>
      <c r="D20" s="275"/>
      <c r="E20" s="41" t="s">
        <v>84</v>
      </c>
      <c r="F20" s="41" t="s">
        <v>83</v>
      </c>
      <c r="G20" s="41" t="s">
        <v>82</v>
      </c>
      <c r="H20" s="41" t="s">
        <v>81</v>
      </c>
      <c r="I20" s="41" t="s">
        <v>80</v>
      </c>
      <c r="J20" s="41" t="s">
        <v>79</v>
      </c>
      <c r="K20" s="41" t="s">
        <v>5</v>
      </c>
      <c r="L20" s="49" t="s">
        <v>4</v>
      </c>
      <c r="M20" s="48" t="s">
        <v>241</v>
      </c>
      <c r="N20" s="48" t="s">
        <v>78</v>
      </c>
      <c r="O20" s="48" t="s">
        <v>77</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360</v>
      </c>
      <c r="B22" s="47" t="s">
        <v>360</v>
      </c>
      <c r="C22" s="30" t="s">
        <v>360</v>
      </c>
      <c r="D22" s="30" t="s">
        <v>360</v>
      </c>
      <c r="E22" s="30" t="s">
        <v>360</v>
      </c>
      <c r="F22" s="30" t="s">
        <v>360</v>
      </c>
      <c r="G22" s="30" t="s">
        <v>360</v>
      </c>
      <c r="H22" s="30" t="s">
        <v>360</v>
      </c>
      <c r="I22" s="30" t="s">
        <v>360</v>
      </c>
      <c r="J22" s="44" t="s">
        <v>360</v>
      </c>
      <c r="K22" s="44" t="s">
        <v>360</v>
      </c>
      <c r="L22" s="5" t="s">
        <v>360</v>
      </c>
      <c r="M22" s="5" t="s">
        <v>360</v>
      </c>
      <c r="N22" s="5" t="s">
        <v>360</v>
      </c>
      <c r="O22" s="5" t="s">
        <v>360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15" sqref="A15:AR15"/>
    </sheetView>
  </sheetViews>
  <sheetFormatPr defaultRowHeight="15" x14ac:dyDescent="0.25"/>
  <cols>
    <col min="1" max="3" width="9.140625" style="122"/>
    <col min="4" max="4" width="18.5703125" style="122" customWidth="1"/>
    <col min="5" max="12" width="9.140625" style="122" hidden="1" customWidth="1"/>
    <col min="13" max="13" width="4.7109375" style="122" hidden="1" customWidth="1"/>
    <col min="14" max="17" width="9.140625" style="122" hidden="1" customWidth="1"/>
    <col min="18" max="18" width="4.7109375" style="122" hidden="1" customWidth="1"/>
    <col min="19" max="36" width="9.140625" style="122" hidden="1" customWidth="1"/>
    <col min="37" max="37" width="9.140625" style="122"/>
    <col min="38" max="38" width="7.7109375" style="122" customWidth="1"/>
    <col min="39" max="39" width="3.140625" style="122" customWidth="1"/>
    <col min="40" max="40" width="13.5703125" style="122" customWidth="1"/>
    <col min="41" max="41" width="16.5703125" style="122" customWidth="1"/>
    <col min="42" max="42" width="15.7109375" style="122" customWidth="1"/>
    <col min="43" max="43" width="9.5703125" style="122" customWidth="1"/>
    <col min="44" max="44" width="8.5703125" style="122" customWidth="1"/>
    <col min="45" max="16384" width="9.140625" style="122"/>
  </cols>
  <sheetData>
    <row r="1" spans="1:44" s="12" customFormat="1" ht="18.75" customHeight="1" x14ac:dyDescent="0.2">
      <c r="A1" s="18"/>
      <c r="I1" s="16"/>
      <c r="J1" s="16"/>
      <c r="K1" s="38" t="s">
        <v>69</v>
      </c>
      <c r="AR1" s="38" t="s">
        <v>69</v>
      </c>
    </row>
    <row r="2" spans="1:44" s="12" customFormat="1" ht="18.75" customHeight="1" x14ac:dyDescent="0.3">
      <c r="A2" s="18"/>
      <c r="I2" s="16"/>
      <c r="J2" s="16"/>
      <c r="K2" s="15" t="s">
        <v>11</v>
      </c>
      <c r="AR2" s="15" t="s">
        <v>11</v>
      </c>
    </row>
    <row r="3" spans="1:44" s="12" customFormat="1" ht="18.75" x14ac:dyDescent="0.3">
      <c r="A3" s="17"/>
      <c r="I3" s="16"/>
      <c r="J3" s="16"/>
      <c r="K3" s="15" t="s">
        <v>68</v>
      </c>
      <c r="AR3" s="15" t="s">
        <v>332</v>
      </c>
    </row>
    <row r="4" spans="1:44" s="12" customFormat="1" ht="18.75" x14ac:dyDescent="0.3">
      <c r="A4" s="17"/>
      <c r="I4" s="16"/>
      <c r="J4" s="16"/>
      <c r="K4" s="15"/>
    </row>
    <row r="5" spans="1:44" s="12" customFormat="1" ht="18.75" customHeight="1" x14ac:dyDescent="0.2">
      <c r="A5" s="266" t="s">
        <v>538</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44" s="12" customFormat="1" ht="18.75" x14ac:dyDescent="0.3">
      <c r="A6" s="17"/>
      <c r="I6" s="16"/>
      <c r="J6" s="16"/>
      <c r="K6" s="15"/>
    </row>
    <row r="7" spans="1:44" s="12" customFormat="1" ht="18.75" x14ac:dyDescent="0.2">
      <c r="A7" s="270" t="s">
        <v>10</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9" t="s">
        <v>525</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4" s="12" customFormat="1" ht="18.75" customHeight="1" x14ac:dyDescent="0.2">
      <c r="A10" s="267" t="s">
        <v>9</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9" t="s">
        <v>552</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12" customFormat="1" ht="18.75" customHeight="1" x14ac:dyDescent="0.2">
      <c r="A13" s="267" t="s">
        <v>8</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95.25" customHeight="1" x14ac:dyDescent="0.2">
      <c r="A15" s="268" t="s">
        <v>553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row>
    <row r="16" spans="1:44" s="3" customFormat="1" ht="15" customHeight="1" x14ac:dyDescent="0.2">
      <c r="A16" s="267" t="s">
        <v>7</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9" t="s">
        <v>486</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18" t="s">
        <v>331</v>
      </c>
      <c r="B24" s="318"/>
      <c r="C24" s="318"/>
      <c r="D24" s="318"/>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8" t="s">
        <v>1</v>
      </c>
      <c r="AL24" s="318"/>
      <c r="AM24" s="123"/>
      <c r="AN24" s="123"/>
      <c r="AO24" s="151"/>
      <c r="AP24" s="151"/>
      <c r="AQ24" s="151"/>
      <c r="AR24" s="151"/>
      <c r="AS24" s="129"/>
    </row>
    <row r="25" spans="1:45" ht="12.75" customHeight="1" x14ac:dyDescent="0.25">
      <c r="A25" s="319" t="s">
        <v>330</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1" t="s">
        <v>360</v>
      </c>
      <c r="AL25" s="321"/>
      <c r="AM25" s="124"/>
      <c r="AN25" s="322" t="s">
        <v>329</v>
      </c>
      <c r="AO25" s="322"/>
      <c r="AP25" s="322"/>
      <c r="AQ25" s="317"/>
      <c r="AR25" s="317"/>
      <c r="AS25" s="129"/>
    </row>
    <row r="26" spans="1:45" ht="17.25" customHeight="1" x14ac:dyDescent="0.25">
      <c r="A26" s="329" t="s">
        <v>328</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1" t="s">
        <v>360</v>
      </c>
      <c r="AL26" s="331"/>
      <c r="AM26" s="124"/>
      <c r="AN26" s="312" t="s">
        <v>327</v>
      </c>
      <c r="AO26" s="313"/>
      <c r="AP26" s="314"/>
      <c r="AQ26" s="315"/>
      <c r="AR26" s="316"/>
      <c r="AS26" s="129"/>
    </row>
    <row r="27" spans="1:45" ht="17.25" customHeight="1" x14ac:dyDescent="0.25">
      <c r="A27" s="329" t="s">
        <v>326</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1" t="s">
        <v>360</v>
      </c>
      <c r="AL27" s="331"/>
      <c r="AM27" s="124"/>
      <c r="AN27" s="312" t="s">
        <v>325</v>
      </c>
      <c r="AO27" s="313"/>
      <c r="AP27" s="314"/>
      <c r="AQ27" s="315"/>
      <c r="AR27" s="316"/>
      <c r="AS27" s="129"/>
    </row>
    <row r="28" spans="1:45" ht="27.75" customHeight="1" thickBot="1" x14ac:dyDescent="0.3">
      <c r="A28" s="332" t="s">
        <v>324</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c r="AK28" s="335" t="s">
        <v>360</v>
      </c>
      <c r="AL28" s="335"/>
      <c r="AM28" s="124"/>
      <c r="AN28" s="336" t="s">
        <v>323</v>
      </c>
      <c r="AO28" s="337"/>
      <c r="AP28" s="338"/>
      <c r="AQ28" s="315"/>
      <c r="AR28" s="316"/>
      <c r="AS28" s="129"/>
    </row>
    <row r="29" spans="1:45" ht="17.25" customHeight="1" x14ac:dyDescent="0.25">
      <c r="A29" s="323" t="s">
        <v>322</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5"/>
      <c r="AK29" s="321" t="s">
        <v>360</v>
      </c>
      <c r="AL29" s="321"/>
      <c r="AM29" s="124"/>
      <c r="AN29" s="326"/>
      <c r="AO29" s="327"/>
      <c r="AP29" s="327"/>
      <c r="AQ29" s="315"/>
      <c r="AR29" s="328"/>
      <c r="AS29" s="129"/>
    </row>
    <row r="30" spans="1:45" ht="17.25" customHeight="1" x14ac:dyDescent="0.25">
      <c r="A30" s="329" t="s">
        <v>321</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1" t="s">
        <v>360</v>
      </c>
      <c r="AL30" s="331"/>
      <c r="AM30" s="124"/>
      <c r="AS30" s="129"/>
    </row>
    <row r="31" spans="1:45" ht="17.25" customHeight="1" x14ac:dyDescent="0.25">
      <c r="A31" s="329" t="s">
        <v>320</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1" t="s">
        <v>360</v>
      </c>
      <c r="AL31" s="331"/>
      <c r="AM31" s="124"/>
      <c r="AN31" s="124"/>
      <c r="AO31" s="150"/>
      <c r="AP31" s="150"/>
      <c r="AQ31" s="150"/>
      <c r="AR31" s="150"/>
      <c r="AS31" s="129"/>
    </row>
    <row r="32" spans="1:45" ht="17.25" customHeight="1" x14ac:dyDescent="0.25">
      <c r="A32" s="329" t="s">
        <v>295</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1" t="s">
        <v>360</v>
      </c>
      <c r="AL32" s="331"/>
      <c r="AM32" s="124"/>
      <c r="AN32" s="124"/>
      <c r="AO32" s="124"/>
      <c r="AP32" s="124"/>
      <c r="AQ32" s="124"/>
      <c r="AR32" s="124"/>
      <c r="AS32" s="129"/>
    </row>
    <row r="33" spans="1:45" ht="17.25" customHeight="1" x14ac:dyDescent="0.25">
      <c r="A33" s="329" t="s">
        <v>319</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39" t="s">
        <v>360</v>
      </c>
      <c r="AL33" s="339"/>
      <c r="AM33" s="124"/>
      <c r="AN33" s="124"/>
      <c r="AO33" s="124"/>
      <c r="AP33" s="124"/>
      <c r="AQ33" s="124"/>
      <c r="AR33" s="124"/>
      <c r="AS33" s="129"/>
    </row>
    <row r="34" spans="1:45" ht="17.25" customHeight="1" x14ac:dyDescent="0.25">
      <c r="A34" s="329" t="s">
        <v>318</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1" t="s">
        <v>360</v>
      </c>
      <c r="AL34" s="331"/>
      <c r="AM34" s="124"/>
      <c r="AN34" s="124"/>
      <c r="AO34" s="124"/>
      <c r="AP34" s="124"/>
      <c r="AQ34" s="124"/>
      <c r="AR34" s="124"/>
      <c r="AS34" s="129"/>
    </row>
    <row r="35" spans="1:45" ht="17.25" customHeight="1" x14ac:dyDescent="0.25">
      <c r="A35" s="329"/>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1" t="s">
        <v>360</v>
      </c>
      <c r="AL35" s="331"/>
      <c r="AM35" s="124"/>
      <c r="AN35" s="124"/>
      <c r="AO35" s="124"/>
      <c r="AP35" s="124"/>
      <c r="AQ35" s="124"/>
      <c r="AR35" s="124"/>
      <c r="AS35" s="129"/>
    </row>
    <row r="36" spans="1:45" ht="17.25" customHeight="1" thickBot="1" x14ac:dyDescent="0.3">
      <c r="A36" s="340" t="s">
        <v>283</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35" t="s">
        <v>360</v>
      </c>
      <c r="AL36" s="335"/>
      <c r="AM36" s="124"/>
      <c r="AN36" s="124"/>
      <c r="AO36" s="124"/>
      <c r="AP36" s="124"/>
      <c r="AQ36" s="124"/>
      <c r="AR36" s="124"/>
      <c r="AS36" s="129"/>
    </row>
    <row r="37" spans="1:45" ht="17.25" customHeight="1" x14ac:dyDescent="0.25">
      <c r="A37" s="319"/>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21" t="s">
        <v>360</v>
      </c>
      <c r="AL37" s="321"/>
      <c r="AM37" s="124"/>
      <c r="AN37" s="124"/>
      <c r="AO37" s="124"/>
      <c r="AP37" s="124"/>
      <c r="AQ37" s="124"/>
      <c r="AR37" s="124"/>
      <c r="AS37" s="129"/>
    </row>
    <row r="38" spans="1:45" ht="17.25" customHeight="1" x14ac:dyDescent="0.25">
      <c r="A38" s="329" t="s">
        <v>317</v>
      </c>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1" t="s">
        <v>360</v>
      </c>
      <c r="AL38" s="331"/>
      <c r="AM38" s="124"/>
      <c r="AN38" s="124"/>
      <c r="AO38" s="124"/>
      <c r="AP38" s="124"/>
      <c r="AQ38" s="124"/>
      <c r="AR38" s="124"/>
      <c r="AS38" s="129"/>
    </row>
    <row r="39" spans="1:45" ht="17.25" customHeight="1" thickBot="1" x14ac:dyDescent="0.3">
      <c r="A39" s="340" t="s">
        <v>316</v>
      </c>
      <c r="B39" s="341"/>
      <c r="C39" s="341"/>
      <c r="D39" s="341"/>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35" t="s">
        <v>360</v>
      </c>
      <c r="AL39" s="335"/>
      <c r="AM39" s="124"/>
      <c r="AN39" s="124"/>
      <c r="AO39" s="124"/>
      <c r="AP39" s="124"/>
      <c r="AQ39" s="124"/>
      <c r="AR39" s="124"/>
      <c r="AS39" s="129"/>
    </row>
    <row r="40" spans="1:45" ht="17.25" customHeight="1" x14ac:dyDescent="0.25">
      <c r="A40" s="319" t="s">
        <v>315</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21" t="s">
        <v>360</v>
      </c>
      <c r="AL40" s="321"/>
      <c r="AM40" s="124"/>
      <c r="AN40" s="124"/>
      <c r="AO40" s="124"/>
      <c r="AP40" s="124"/>
      <c r="AQ40" s="124"/>
      <c r="AR40" s="124"/>
      <c r="AS40" s="129"/>
    </row>
    <row r="41" spans="1:45" ht="17.25" customHeight="1" x14ac:dyDescent="0.25">
      <c r="A41" s="329" t="s">
        <v>314</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1" t="s">
        <v>360</v>
      </c>
      <c r="AL41" s="331"/>
      <c r="AM41" s="124"/>
      <c r="AN41" s="124"/>
      <c r="AO41" s="124"/>
      <c r="AP41" s="124"/>
      <c r="AQ41" s="124"/>
      <c r="AR41" s="124"/>
      <c r="AS41" s="129"/>
    </row>
    <row r="42" spans="1:45" ht="17.25" customHeight="1" x14ac:dyDescent="0.25">
      <c r="A42" s="329" t="s">
        <v>313</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t="s">
        <v>360</v>
      </c>
      <c r="AL42" s="331"/>
      <c r="AM42" s="124"/>
      <c r="AN42" s="124"/>
      <c r="AO42" s="124"/>
      <c r="AP42" s="124"/>
      <c r="AQ42" s="124"/>
      <c r="AR42" s="124"/>
      <c r="AS42" s="129"/>
    </row>
    <row r="43" spans="1:45" ht="17.25" customHeight="1" x14ac:dyDescent="0.25">
      <c r="A43" s="329" t="s">
        <v>312</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1" t="s">
        <v>360</v>
      </c>
      <c r="AL43" s="331"/>
      <c r="AM43" s="124"/>
      <c r="AN43" s="124"/>
      <c r="AO43" s="124"/>
      <c r="AP43" s="124"/>
      <c r="AQ43" s="124"/>
      <c r="AR43" s="124"/>
      <c r="AS43" s="129"/>
    </row>
    <row r="44" spans="1:45" ht="17.25" customHeight="1" x14ac:dyDescent="0.25">
      <c r="A44" s="329" t="s">
        <v>311</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1" t="s">
        <v>360</v>
      </c>
      <c r="AL44" s="331"/>
      <c r="AM44" s="124"/>
      <c r="AN44" s="124"/>
      <c r="AO44" s="124"/>
      <c r="AP44" s="124"/>
      <c r="AQ44" s="124"/>
      <c r="AR44" s="124"/>
      <c r="AS44" s="129"/>
    </row>
    <row r="45" spans="1:45" ht="17.25" customHeight="1" x14ac:dyDescent="0.25">
      <c r="A45" s="329" t="s">
        <v>310</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1" t="s">
        <v>360</v>
      </c>
      <c r="AL45" s="331"/>
      <c r="AM45" s="124"/>
      <c r="AN45" s="124"/>
      <c r="AO45" s="124"/>
      <c r="AP45" s="124"/>
      <c r="AQ45" s="124"/>
      <c r="AR45" s="124"/>
      <c r="AS45" s="129"/>
    </row>
    <row r="46" spans="1:45" ht="17.25" customHeight="1" thickBot="1" x14ac:dyDescent="0.3">
      <c r="A46" s="345" t="s">
        <v>309</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t="s">
        <v>360</v>
      </c>
      <c r="AL46" s="347"/>
      <c r="AM46" s="124"/>
      <c r="AN46" s="124"/>
      <c r="AO46" s="124"/>
      <c r="AP46" s="124"/>
      <c r="AQ46" s="124"/>
      <c r="AR46" s="124"/>
      <c r="AS46" s="129"/>
    </row>
    <row r="47" spans="1:45" ht="24" customHeight="1" x14ac:dyDescent="0.25">
      <c r="A47" s="348" t="s">
        <v>308</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21" t="s">
        <v>5</v>
      </c>
      <c r="AL47" s="321"/>
      <c r="AM47" s="344" t="s">
        <v>289</v>
      </c>
      <c r="AN47" s="344"/>
      <c r="AO47" s="137" t="s">
        <v>288</v>
      </c>
      <c r="AP47" s="137" t="s">
        <v>287</v>
      </c>
      <c r="AQ47" s="129"/>
    </row>
    <row r="48" spans="1:45" ht="12" customHeight="1" x14ac:dyDescent="0.25">
      <c r="A48" s="329" t="s">
        <v>307</v>
      </c>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51" t="s">
        <v>360</v>
      </c>
      <c r="AL48" s="352"/>
      <c r="AM48" s="331" t="s">
        <v>360</v>
      </c>
      <c r="AN48" s="331"/>
      <c r="AO48" s="141" t="s">
        <v>360</v>
      </c>
      <c r="AP48" s="141" t="s">
        <v>360</v>
      </c>
      <c r="AQ48" s="129"/>
    </row>
    <row r="49" spans="1:43" ht="12" customHeight="1" x14ac:dyDescent="0.25">
      <c r="A49" s="329" t="s">
        <v>306</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1" t="s">
        <v>360</v>
      </c>
      <c r="AL49" s="331"/>
      <c r="AM49" s="331" t="s">
        <v>360</v>
      </c>
      <c r="AN49" s="331"/>
      <c r="AO49" s="141" t="s">
        <v>360</v>
      </c>
      <c r="AP49" s="141" t="s">
        <v>360</v>
      </c>
      <c r="AQ49" s="129"/>
    </row>
    <row r="50" spans="1:43" ht="12" customHeight="1" thickBot="1" x14ac:dyDescent="0.3">
      <c r="A50" s="340" t="s">
        <v>305</v>
      </c>
      <c r="B50" s="341"/>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c r="AK50" s="331" t="s">
        <v>360</v>
      </c>
      <c r="AL50" s="331"/>
      <c r="AM50" s="335" t="s">
        <v>360</v>
      </c>
      <c r="AN50" s="335"/>
      <c r="AO50" s="144" t="s">
        <v>360</v>
      </c>
      <c r="AP50" s="144" t="s">
        <v>360</v>
      </c>
      <c r="AQ50" s="129"/>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42" t="s">
        <v>304</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44" t="s">
        <v>5</v>
      </c>
      <c r="AL52" s="344"/>
      <c r="AM52" s="344" t="s">
        <v>289</v>
      </c>
      <c r="AN52" s="344"/>
      <c r="AO52" s="137" t="s">
        <v>288</v>
      </c>
      <c r="AP52" s="137" t="s">
        <v>287</v>
      </c>
      <c r="AQ52" s="129"/>
    </row>
    <row r="53" spans="1:43" ht="11.25" customHeight="1" x14ac:dyDescent="0.25">
      <c r="A53" s="353" t="s">
        <v>303</v>
      </c>
      <c r="B53" s="354"/>
      <c r="C53" s="354"/>
      <c r="D53" s="354"/>
      <c r="E53" s="354"/>
      <c r="F53" s="354"/>
      <c r="G53" s="354"/>
      <c r="H53" s="354"/>
      <c r="I53" s="354"/>
      <c r="J53" s="354"/>
      <c r="K53" s="354"/>
      <c r="L53" s="354"/>
      <c r="M53" s="354"/>
      <c r="N53" s="354"/>
      <c r="O53" s="354"/>
      <c r="P53" s="354"/>
      <c r="Q53" s="354"/>
      <c r="R53" s="354"/>
      <c r="S53" s="354"/>
      <c r="T53" s="354"/>
      <c r="U53" s="354"/>
      <c r="V53" s="354"/>
      <c r="W53" s="354"/>
      <c r="X53" s="354"/>
      <c r="Y53" s="354"/>
      <c r="Z53" s="354"/>
      <c r="AA53" s="354"/>
      <c r="AB53" s="354"/>
      <c r="AC53" s="354"/>
      <c r="AD53" s="354"/>
      <c r="AE53" s="354"/>
      <c r="AF53" s="354"/>
      <c r="AG53" s="354"/>
      <c r="AH53" s="354"/>
      <c r="AI53" s="354"/>
      <c r="AJ53" s="354"/>
      <c r="AK53" s="339" t="s">
        <v>360</v>
      </c>
      <c r="AL53" s="339"/>
      <c r="AM53" s="339" t="s">
        <v>360</v>
      </c>
      <c r="AN53" s="339"/>
      <c r="AO53" s="145" t="s">
        <v>360</v>
      </c>
      <c r="AP53" s="145" t="s">
        <v>360</v>
      </c>
      <c r="AQ53" s="129"/>
    </row>
    <row r="54" spans="1:43" ht="12" customHeight="1" x14ac:dyDescent="0.25">
      <c r="A54" s="329" t="s">
        <v>302</v>
      </c>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1" t="s">
        <v>360</v>
      </c>
      <c r="AL54" s="331"/>
      <c r="AM54" s="331" t="s">
        <v>360</v>
      </c>
      <c r="AN54" s="331"/>
      <c r="AO54" s="141" t="s">
        <v>360</v>
      </c>
      <c r="AP54" s="141" t="s">
        <v>360</v>
      </c>
      <c r="AQ54" s="129"/>
    </row>
    <row r="55" spans="1:43" ht="12" customHeight="1" x14ac:dyDescent="0.25">
      <c r="A55" s="329" t="s">
        <v>301</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1" t="s">
        <v>360</v>
      </c>
      <c r="AL55" s="331"/>
      <c r="AM55" s="331" t="s">
        <v>360</v>
      </c>
      <c r="AN55" s="331"/>
      <c r="AO55" s="141" t="s">
        <v>360</v>
      </c>
      <c r="AP55" s="141" t="s">
        <v>360</v>
      </c>
      <c r="AQ55" s="129"/>
    </row>
    <row r="56" spans="1:43" ht="12" customHeight="1" thickBot="1" x14ac:dyDescent="0.3">
      <c r="A56" s="340" t="s">
        <v>300</v>
      </c>
      <c r="B56" s="341"/>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c r="AK56" s="335" t="s">
        <v>360</v>
      </c>
      <c r="AL56" s="335"/>
      <c r="AM56" s="335" t="s">
        <v>360</v>
      </c>
      <c r="AN56" s="335"/>
      <c r="AO56" s="144" t="s">
        <v>360</v>
      </c>
      <c r="AP56" s="144" t="s">
        <v>360</v>
      </c>
      <c r="AQ56" s="129"/>
    </row>
    <row r="57" spans="1:43" ht="6" customHeight="1" thickBot="1" x14ac:dyDescent="0.3">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24"/>
      <c r="AN57" s="124"/>
      <c r="AO57" s="138"/>
      <c r="AP57" s="138"/>
      <c r="AQ57" s="123"/>
    </row>
    <row r="58" spans="1:43" ht="24" customHeight="1" x14ac:dyDescent="0.25">
      <c r="A58" s="342" t="s">
        <v>299</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4" t="s">
        <v>5</v>
      </c>
      <c r="AL58" s="344"/>
      <c r="AM58" s="344" t="s">
        <v>289</v>
      </c>
      <c r="AN58" s="344"/>
      <c r="AO58" s="137" t="s">
        <v>288</v>
      </c>
      <c r="AP58" s="137" t="s">
        <v>287</v>
      </c>
      <c r="AQ58" s="129"/>
    </row>
    <row r="59" spans="1:43" ht="12.75" customHeight="1" x14ac:dyDescent="0.25">
      <c r="A59" s="355" t="s">
        <v>298</v>
      </c>
      <c r="B59" s="356"/>
      <c r="C59" s="356"/>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7" t="s">
        <v>360</v>
      </c>
      <c r="AL59" s="357"/>
      <c r="AM59" s="357" t="s">
        <v>360</v>
      </c>
      <c r="AN59" s="357"/>
      <c r="AO59" s="143" t="s">
        <v>360</v>
      </c>
      <c r="AP59" s="143" t="s">
        <v>360</v>
      </c>
      <c r="AQ59" s="135"/>
    </row>
    <row r="60" spans="1:43" ht="12" customHeight="1" x14ac:dyDescent="0.25">
      <c r="A60" s="329" t="s">
        <v>297</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1" t="s">
        <v>360</v>
      </c>
      <c r="AL60" s="331"/>
      <c r="AM60" s="331" t="s">
        <v>360</v>
      </c>
      <c r="AN60" s="331"/>
      <c r="AO60" s="141" t="s">
        <v>360</v>
      </c>
      <c r="AP60" s="141" t="s">
        <v>360</v>
      </c>
      <c r="AQ60" s="129"/>
    </row>
    <row r="61" spans="1:43" ht="12" customHeight="1" x14ac:dyDescent="0.25">
      <c r="A61" s="329" t="s">
        <v>296</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1" t="s">
        <v>360</v>
      </c>
      <c r="AL61" s="331"/>
      <c r="AM61" s="331" t="s">
        <v>360</v>
      </c>
      <c r="AN61" s="331"/>
      <c r="AO61" s="141" t="s">
        <v>360</v>
      </c>
      <c r="AP61" s="141" t="s">
        <v>360</v>
      </c>
      <c r="AQ61" s="129"/>
    </row>
    <row r="62" spans="1:43" ht="12" customHeight="1" x14ac:dyDescent="0.25">
      <c r="A62" s="329" t="s">
        <v>295</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t="s">
        <v>360</v>
      </c>
      <c r="AL62" s="331"/>
      <c r="AM62" s="331" t="s">
        <v>360</v>
      </c>
      <c r="AN62" s="331"/>
      <c r="AO62" s="141" t="s">
        <v>360</v>
      </c>
      <c r="AP62" s="141" t="s">
        <v>360</v>
      </c>
      <c r="AQ62" s="129"/>
    </row>
    <row r="63" spans="1:43" ht="9.75" customHeight="1" x14ac:dyDescent="0.25">
      <c r="A63" s="329"/>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c r="AL63" s="331"/>
      <c r="AM63" s="331"/>
      <c r="AN63" s="331"/>
      <c r="AO63" s="141"/>
      <c r="AP63" s="141"/>
      <c r="AQ63" s="129"/>
    </row>
    <row r="64" spans="1:43" ht="9.75" customHeight="1" x14ac:dyDescent="0.25">
      <c r="A64" s="329"/>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1"/>
      <c r="AL64" s="331"/>
      <c r="AM64" s="331"/>
      <c r="AN64" s="331"/>
      <c r="AO64" s="141"/>
      <c r="AP64" s="141"/>
      <c r="AQ64" s="129"/>
    </row>
    <row r="65" spans="1:43" ht="12" customHeight="1" x14ac:dyDescent="0.25">
      <c r="A65" s="329" t="s">
        <v>294</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t="s">
        <v>360</v>
      </c>
      <c r="AL65" s="331"/>
      <c r="AM65" s="331" t="s">
        <v>360</v>
      </c>
      <c r="AN65" s="331"/>
      <c r="AO65" s="141" t="s">
        <v>360</v>
      </c>
      <c r="AP65" s="141" t="s">
        <v>360</v>
      </c>
      <c r="AQ65" s="129"/>
    </row>
    <row r="66" spans="1:43" ht="27.75" customHeight="1" x14ac:dyDescent="0.25">
      <c r="A66" s="358" t="s">
        <v>293</v>
      </c>
      <c r="B66" s="359"/>
      <c r="C66" s="359"/>
      <c r="D66" s="359"/>
      <c r="E66" s="359"/>
      <c r="F66" s="359"/>
      <c r="G66" s="359"/>
      <c r="H66" s="359"/>
      <c r="I66" s="359"/>
      <c r="J66" s="359"/>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c r="AI66" s="359"/>
      <c r="AJ66" s="360"/>
      <c r="AK66" s="361" t="s">
        <v>360</v>
      </c>
      <c r="AL66" s="361"/>
      <c r="AM66" s="361" t="s">
        <v>360</v>
      </c>
      <c r="AN66" s="361"/>
      <c r="AO66" s="142" t="s">
        <v>360</v>
      </c>
      <c r="AP66" s="142" t="s">
        <v>360</v>
      </c>
      <c r="AQ66" s="135"/>
    </row>
    <row r="67" spans="1:43" ht="11.25" customHeight="1" x14ac:dyDescent="0.25">
      <c r="A67" s="329" t="s">
        <v>285</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1" t="s">
        <v>360</v>
      </c>
      <c r="AL67" s="331"/>
      <c r="AM67" s="331" t="s">
        <v>360</v>
      </c>
      <c r="AN67" s="331"/>
      <c r="AO67" s="141" t="s">
        <v>360</v>
      </c>
      <c r="AP67" s="141" t="s">
        <v>360</v>
      </c>
      <c r="AQ67" s="129"/>
    </row>
    <row r="68" spans="1:43" ht="25.5" customHeight="1" x14ac:dyDescent="0.25">
      <c r="A68" s="358" t="s">
        <v>286</v>
      </c>
      <c r="B68" s="359"/>
      <c r="C68" s="359"/>
      <c r="D68" s="359"/>
      <c r="E68" s="359"/>
      <c r="F68" s="359"/>
      <c r="G68" s="359"/>
      <c r="H68" s="359"/>
      <c r="I68" s="359"/>
      <c r="J68" s="359"/>
      <c r="K68" s="359"/>
      <c r="L68" s="359"/>
      <c r="M68" s="359"/>
      <c r="N68" s="359"/>
      <c r="O68" s="359"/>
      <c r="P68" s="359"/>
      <c r="Q68" s="359"/>
      <c r="R68" s="359"/>
      <c r="S68" s="359"/>
      <c r="T68" s="359"/>
      <c r="U68" s="359"/>
      <c r="V68" s="359"/>
      <c r="W68" s="359"/>
      <c r="X68" s="359"/>
      <c r="Y68" s="359"/>
      <c r="Z68" s="359"/>
      <c r="AA68" s="359"/>
      <c r="AB68" s="359"/>
      <c r="AC68" s="359"/>
      <c r="AD68" s="359"/>
      <c r="AE68" s="359"/>
      <c r="AF68" s="359"/>
      <c r="AG68" s="359"/>
      <c r="AH68" s="359"/>
      <c r="AI68" s="359"/>
      <c r="AJ68" s="360"/>
      <c r="AK68" s="361" t="s">
        <v>360</v>
      </c>
      <c r="AL68" s="361"/>
      <c r="AM68" s="361" t="s">
        <v>360</v>
      </c>
      <c r="AN68" s="361"/>
      <c r="AO68" s="142" t="s">
        <v>360</v>
      </c>
      <c r="AP68" s="142" t="s">
        <v>360</v>
      </c>
      <c r="AQ68" s="135"/>
    </row>
    <row r="69" spans="1:43" ht="12" customHeight="1" x14ac:dyDescent="0.25">
      <c r="A69" s="329" t="s">
        <v>284</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1" t="s">
        <v>360</v>
      </c>
      <c r="AL69" s="331"/>
      <c r="AM69" s="331" t="s">
        <v>360</v>
      </c>
      <c r="AN69" s="331"/>
      <c r="AO69" s="141" t="s">
        <v>360</v>
      </c>
      <c r="AP69" s="141" t="s">
        <v>360</v>
      </c>
      <c r="AQ69" s="129"/>
    </row>
    <row r="70" spans="1:43" ht="12.75" customHeight="1" x14ac:dyDescent="0.25">
      <c r="A70" s="362" t="s">
        <v>292</v>
      </c>
      <c r="B70" s="363"/>
      <c r="C70" s="363"/>
      <c r="D70" s="363"/>
      <c r="E70" s="363"/>
      <c r="F70" s="363"/>
      <c r="G70" s="363"/>
      <c r="H70" s="363"/>
      <c r="I70" s="363"/>
      <c r="J70" s="363"/>
      <c r="K70" s="363"/>
      <c r="L70" s="363"/>
      <c r="M70" s="363"/>
      <c r="N70" s="363"/>
      <c r="O70" s="363"/>
      <c r="P70" s="363"/>
      <c r="Q70" s="363"/>
      <c r="R70" s="363"/>
      <c r="S70" s="363"/>
      <c r="T70" s="363"/>
      <c r="U70" s="363"/>
      <c r="V70" s="363"/>
      <c r="W70" s="363"/>
      <c r="X70" s="363"/>
      <c r="Y70" s="363"/>
      <c r="Z70" s="363"/>
      <c r="AA70" s="363"/>
      <c r="AB70" s="363"/>
      <c r="AC70" s="363"/>
      <c r="AD70" s="363"/>
      <c r="AE70" s="363"/>
      <c r="AF70" s="363"/>
      <c r="AG70" s="363"/>
      <c r="AH70" s="363"/>
      <c r="AI70" s="363"/>
      <c r="AJ70" s="363"/>
      <c r="AK70" s="361" t="s">
        <v>360</v>
      </c>
      <c r="AL70" s="361"/>
      <c r="AM70" s="361" t="s">
        <v>360</v>
      </c>
      <c r="AN70" s="361"/>
      <c r="AO70" s="142" t="s">
        <v>360</v>
      </c>
      <c r="AP70" s="142" t="s">
        <v>360</v>
      </c>
      <c r="AQ70" s="135"/>
    </row>
    <row r="71" spans="1:43" ht="12" customHeight="1" x14ac:dyDescent="0.25">
      <c r="A71" s="329" t="s">
        <v>283</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1" t="s">
        <v>360</v>
      </c>
      <c r="AL71" s="331"/>
      <c r="AM71" s="331" t="s">
        <v>360</v>
      </c>
      <c r="AN71" s="331"/>
      <c r="AO71" s="141" t="s">
        <v>360</v>
      </c>
      <c r="AP71" s="141" t="s">
        <v>360</v>
      </c>
      <c r="AQ71" s="129"/>
    </row>
    <row r="72" spans="1:43" ht="12.75" customHeight="1" thickBot="1" x14ac:dyDescent="0.3">
      <c r="A72" s="364" t="s">
        <v>291</v>
      </c>
      <c r="B72" s="365"/>
      <c r="C72" s="365"/>
      <c r="D72" s="365"/>
      <c r="E72" s="365"/>
      <c r="F72" s="365"/>
      <c r="G72" s="365"/>
      <c r="H72" s="365"/>
      <c r="I72" s="365"/>
      <c r="J72" s="365"/>
      <c r="K72" s="365"/>
      <c r="L72" s="365"/>
      <c r="M72" s="365"/>
      <c r="N72" s="365"/>
      <c r="O72" s="365"/>
      <c r="P72" s="365"/>
      <c r="Q72" s="365"/>
      <c r="R72" s="365"/>
      <c r="S72" s="365"/>
      <c r="T72" s="365"/>
      <c r="U72" s="365"/>
      <c r="V72" s="365"/>
      <c r="W72" s="365"/>
      <c r="X72" s="365"/>
      <c r="Y72" s="365"/>
      <c r="Z72" s="365"/>
      <c r="AA72" s="365"/>
      <c r="AB72" s="365"/>
      <c r="AC72" s="365"/>
      <c r="AD72" s="365"/>
      <c r="AE72" s="365"/>
      <c r="AF72" s="365"/>
      <c r="AG72" s="365"/>
      <c r="AH72" s="365"/>
      <c r="AI72" s="365"/>
      <c r="AJ72" s="366"/>
      <c r="AK72" s="367" t="s">
        <v>360</v>
      </c>
      <c r="AL72" s="367"/>
      <c r="AM72" s="367" t="s">
        <v>360</v>
      </c>
      <c r="AN72" s="367"/>
      <c r="AO72" s="140" t="s">
        <v>360</v>
      </c>
      <c r="AP72" s="140" t="s">
        <v>360</v>
      </c>
      <c r="AQ72" s="135"/>
    </row>
    <row r="73" spans="1:43" ht="7.5" customHeight="1" thickBot="1" x14ac:dyDescent="0.3">
      <c r="A73" s="139"/>
      <c r="B73" s="139"/>
      <c r="C73" s="139"/>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c r="AI73" s="139"/>
      <c r="AJ73" s="139"/>
      <c r="AK73" s="139"/>
      <c r="AL73" s="139"/>
      <c r="AM73" s="124"/>
      <c r="AN73" s="124"/>
      <c r="AO73" s="138"/>
      <c r="AP73" s="138"/>
      <c r="AQ73" s="123"/>
    </row>
    <row r="74" spans="1:43" ht="25.5" customHeight="1" x14ac:dyDescent="0.25">
      <c r="A74" s="342" t="s">
        <v>290</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4" t="s">
        <v>5</v>
      </c>
      <c r="AL74" s="344"/>
      <c r="AM74" s="344" t="s">
        <v>289</v>
      </c>
      <c r="AN74" s="344"/>
      <c r="AO74" s="137" t="s">
        <v>288</v>
      </c>
      <c r="AP74" s="137" t="s">
        <v>287</v>
      </c>
      <c r="AQ74" s="129"/>
    </row>
    <row r="75" spans="1:43" ht="25.5" customHeight="1" x14ac:dyDescent="0.25">
      <c r="A75" s="358" t="s">
        <v>286</v>
      </c>
      <c r="B75" s="359"/>
      <c r="C75" s="359"/>
      <c r="D75" s="359"/>
      <c r="E75" s="359"/>
      <c r="F75" s="359"/>
      <c r="G75" s="359"/>
      <c r="H75" s="359"/>
      <c r="I75" s="359"/>
      <c r="J75" s="359"/>
      <c r="K75" s="359"/>
      <c r="L75" s="359"/>
      <c r="M75" s="359"/>
      <c r="N75" s="359"/>
      <c r="O75" s="359"/>
      <c r="P75" s="359"/>
      <c r="Q75" s="359"/>
      <c r="R75" s="359"/>
      <c r="S75" s="359"/>
      <c r="T75" s="359"/>
      <c r="U75" s="359"/>
      <c r="V75" s="359"/>
      <c r="W75" s="359"/>
      <c r="X75" s="359"/>
      <c r="Y75" s="359"/>
      <c r="Z75" s="359"/>
      <c r="AA75" s="359"/>
      <c r="AB75" s="359"/>
      <c r="AC75" s="359"/>
      <c r="AD75" s="359"/>
      <c r="AE75" s="359"/>
      <c r="AF75" s="359"/>
      <c r="AG75" s="359"/>
      <c r="AH75" s="359"/>
      <c r="AI75" s="359"/>
      <c r="AJ75" s="360"/>
      <c r="AK75" s="361" t="s">
        <v>360</v>
      </c>
      <c r="AL75" s="361"/>
      <c r="AM75" s="368" t="s">
        <v>360</v>
      </c>
      <c r="AN75" s="368"/>
      <c r="AO75" s="133" t="s">
        <v>360</v>
      </c>
      <c r="AP75" s="133" t="s">
        <v>360</v>
      </c>
      <c r="AQ75" s="135"/>
    </row>
    <row r="76" spans="1:43" ht="12" customHeight="1" x14ac:dyDescent="0.25">
      <c r="A76" s="329" t="s">
        <v>285</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1" t="s">
        <v>360</v>
      </c>
      <c r="AL76" s="331"/>
      <c r="AM76" s="369" t="s">
        <v>360</v>
      </c>
      <c r="AN76" s="369"/>
      <c r="AO76" s="136" t="s">
        <v>360</v>
      </c>
      <c r="AP76" s="136" t="s">
        <v>360</v>
      </c>
      <c r="AQ76" s="129"/>
    </row>
    <row r="77" spans="1:43" ht="12" customHeight="1" x14ac:dyDescent="0.25">
      <c r="A77" s="329" t="s">
        <v>284</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1" t="s">
        <v>360</v>
      </c>
      <c r="AL77" s="331"/>
      <c r="AM77" s="369" t="s">
        <v>360</v>
      </c>
      <c r="AN77" s="369"/>
      <c r="AO77" s="136" t="s">
        <v>360</v>
      </c>
      <c r="AP77" s="136" t="s">
        <v>360</v>
      </c>
      <c r="AQ77" s="129"/>
    </row>
    <row r="78" spans="1:43" ht="12" customHeight="1" x14ac:dyDescent="0.25">
      <c r="A78" s="329" t="s">
        <v>283</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t="s">
        <v>360</v>
      </c>
      <c r="AL78" s="331"/>
      <c r="AM78" s="369" t="s">
        <v>360</v>
      </c>
      <c r="AN78" s="369"/>
      <c r="AO78" s="136" t="s">
        <v>360</v>
      </c>
      <c r="AP78" s="136" t="s">
        <v>360</v>
      </c>
      <c r="AQ78" s="129"/>
    </row>
    <row r="79" spans="1:43" ht="12" customHeight="1" x14ac:dyDescent="0.25">
      <c r="A79" s="329" t="s">
        <v>282</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t="s">
        <v>360</v>
      </c>
      <c r="AL79" s="331"/>
      <c r="AM79" s="369" t="s">
        <v>360</v>
      </c>
      <c r="AN79" s="369"/>
      <c r="AO79" s="136" t="s">
        <v>360</v>
      </c>
      <c r="AP79" s="136" t="s">
        <v>360</v>
      </c>
      <c r="AQ79" s="129"/>
    </row>
    <row r="80" spans="1:43" ht="12" customHeight="1" x14ac:dyDescent="0.25">
      <c r="A80" s="329" t="s">
        <v>281</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1" t="s">
        <v>360</v>
      </c>
      <c r="AL80" s="331"/>
      <c r="AM80" s="369" t="s">
        <v>360</v>
      </c>
      <c r="AN80" s="369"/>
      <c r="AO80" s="136" t="s">
        <v>360</v>
      </c>
      <c r="AP80" s="136" t="s">
        <v>360</v>
      </c>
      <c r="AQ80" s="129"/>
    </row>
    <row r="81" spans="1:45" ht="12.75" customHeight="1" x14ac:dyDescent="0.25">
      <c r="A81" s="329" t="s">
        <v>280</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1" t="s">
        <v>360</v>
      </c>
      <c r="AL81" s="331"/>
      <c r="AM81" s="369" t="s">
        <v>360</v>
      </c>
      <c r="AN81" s="369"/>
      <c r="AO81" s="136" t="s">
        <v>360</v>
      </c>
      <c r="AP81" s="136" t="s">
        <v>360</v>
      </c>
      <c r="AQ81" s="129"/>
    </row>
    <row r="82" spans="1:45" ht="12.75" customHeight="1" x14ac:dyDescent="0.25">
      <c r="A82" s="329" t="s">
        <v>279</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1" t="s">
        <v>360</v>
      </c>
      <c r="AL82" s="331"/>
      <c r="AM82" s="369" t="s">
        <v>360</v>
      </c>
      <c r="AN82" s="369"/>
      <c r="AO82" s="136" t="s">
        <v>360</v>
      </c>
      <c r="AP82" s="136" t="s">
        <v>360</v>
      </c>
      <c r="AQ82" s="129"/>
    </row>
    <row r="83" spans="1:45" ht="12" customHeight="1" x14ac:dyDescent="0.25">
      <c r="A83" s="362" t="s">
        <v>278</v>
      </c>
      <c r="B83" s="363"/>
      <c r="C83" s="363"/>
      <c r="D83" s="363"/>
      <c r="E83" s="363"/>
      <c r="F83" s="363"/>
      <c r="G83" s="363"/>
      <c r="H83" s="363"/>
      <c r="I83" s="363"/>
      <c r="J83" s="363"/>
      <c r="K83" s="363"/>
      <c r="L83" s="363"/>
      <c r="M83" s="363"/>
      <c r="N83" s="363"/>
      <c r="O83" s="363"/>
      <c r="P83" s="363"/>
      <c r="Q83" s="363"/>
      <c r="R83" s="363"/>
      <c r="S83" s="363"/>
      <c r="T83" s="363"/>
      <c r="U83" s="363"/>
      <c r="V83" s="363"/>
      <c r="W83" s="363"/>
      <c r="X83" s="363"/>
      <c r="Y83" s="363"/>
      <c r="Z83" s="363"/>
      <c r="AA83" s="363"/>
      <c r="AB83" s="363"/>
      <c r="AC83" s="363"/>
      <c r="AD83" s="363"/>
      <c r="AE83" s="363"/>
      <c r="AF83" s="363"/>
      <c r="AG83" s="363"/>
      <c r="AH83" s="363"/>
      <c r="AI83" s="363"/>
      <c r="AJ83" s="363"/>
      <c r="AK83" s="361" t="s">
        <v>360</v>
      </c>
      <c r="AL83" s="361"/>
      <c r="AM83" s="368" t="s">
        <v>360</v>
      </c>
      <c r="AN83" s="368"/>
      <c r="AO83" s="133" t="s">
        <v>360</v>
      </c>
      <c r="AP83" s="133" t="s">
        <v>360</v>
      </c>
      <c r="AQ83" s="135"/>
    </row>
    <row r="84" spans="1:45" ht="12" customHeight="1" x14ac:dyDescent="0.25">
      <c r="A84" s="362" t="s">
        <v>277</v>
      </c>
      <c r="B84" s="363"/>
      <c r="C84" s="363"/>
      <c r="D84" s="363"/>
      <c r="E84" s="363"/>
      <c r="F84" s="363"/>
      <c r="G84" s="363"/>
      <c r="H84" s="363"/>
      <c r="I84" s="363"/>
      <c r="J84" s="363"/>
      <c r="K84" s="363"/>
      <c r="L84" s="363"/>
      <c r="M84" s="363"/>
      <c r="N84" s="363"/>
      <c r="O84" s="363"/>
      <c r="P84" s="363"/>
      <c r="Q84" s="363"/>
      <c r="R84" s="363"/>
      <c r="S84" s="363"/>
      <c r="T84" s="363"/>
      <c r="U84" s="363"/>
      <c r="V84" s="363"/>
      <c r="W84" s="363"/>
      <c r="X84" s="363"/>
      <c r="Y84" s="363"/>
      <c r="Z84" s="363"/>
      <c r="AA84" s="363"/>
      <c r="AB84" s="363"/>
      <c r="AC84" s="363"/>
      <c r="AD84" s="363"/>
      <c r="AE84" s="363"/>
      <c r="AF84" s="363"/>
      <c r="AG84" s="363"/>
      <c r="AH84" s="363"/>
      <c r="AI84" s="363"/>
      <c r="AJ84" s="363"/>
      <c r="AK84" s="361" t="s">
        <v>360</v>
      </c>
      <c r="AL84" s="361"/>
      <c r="AM84" s="368" t="s">
        <v>360</v>
      </c>
      <c r="AN84" s="368"/>
      <c r="AO84" s="133" t="s">
        <v>360</v>
      </c>
      <c r="AP84" s="133" t="s">
        <v>360</v>
      </c>
      <c r="AQ84" s="135"/>
    </row>
    <row r="85" spans="1:45" ht="12" customHeight="1" x14ac:dyDescent="0.25">
      <c r="A85" s="329" t="s">
        <v>276</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31" t="s">
        <v>360</v>
      </c>
      <c r="AL85" s="331"/>
      <c r="AM85" s="369" t="s">
        <v>360</v>
      </c>
      <c r="AN85" s="369"/>
      <c r="AO85" s="136" t="s">
        <v>360</v>
      </c>
      <c r="AP85" s="136" t="s">
        <v>360</v>
      </c>
      <c r="AQ85" s="123"/>
    </row>
    <row r="86" spans="1:45" ht="27.75" customHeight="1" x14ac:dyDescent="0.25">
      <c r="A86" s="358" t="s">
        <v>275</v>
      </c>
      <c r="B86" s="359"/>
      <c r="C86" s="359"/>
      <c r="D86" s="359"/>
      <c r="E86" s="359"/>
      <c r="F86" s="359"/>
      <c r="G86" s="359"/>
      <c r="H86" s="359"/>
      <c r="I86" s="359"/>
      <c r="J86" s="359"/>
      <c r="K86" s="359"/>
      <c r="L86" s="359"/>
      <c r="M86" s="359"/>
      <c r="N86" s="359"/>
      <c r="O86" s="359"/>
      <c r="P86" s="359"/>
      <c r="Q86" s="359"/>
      <c r="R86" s="359"/>
      <c r="S86" s="359"/>
      <c r="T86" s="359"/>
      <c r="U86" s="359"/>
      <c r="V86" s="359"/>
      <c r="W86" s="359"/>
      <c r="X86" s="359"/>
      <c r="Y86" s="359"/>
      <c r="Z86" s="359"/>
      <c r="AA86" s="359"/>
      <c r="AB86" s="359"/>
      <c r="AC86" s="359"/>
      <c r="AD86" s="359"/>
      <c r="AE86" s="359"/>
      <c r="AF86" s="359"/>
      <c r="AG86" s="359"/>
      <c r="AH86" s="359"/>
      <c r="AI86" s="359"/>
      <c r="AJ86" s="360"/>
      <c r="AK86" s="361" t="s">
        <v>360</v>
      </c>
      <c r="AL86" s="361"/>
      <c r="AM86" s="368" t="s">
        <v>360</v>
      </c>
      <c r="AN86" s="368"/>
      <c r="AO86" s="133" t="s">
        <v>360</v>
      </c>
      <c r="AP86" s="133" t="s">
        <v>360</v>
      </c>
      <c r="AQ86" s="135"/>
    </row>
    <row r="87" spans="1:45" x14ac:dyDescent="0.25">
      <c r="A87" s="358" t="s">
        <v>274</v>
      </c>
      <c r="B87" s="359"/>
      <c r="C87" s="359"/>
      <c r="D87" s="359"/>
      <c r="E87" s="359"/>
      <c r="F87" s="359"/>
      <c r="G87" s="359"/>
      <c r="H87" s="359"/>
      <c r="I87" s="359"/>
      <c r="J87" s="359"/>
      <c r="K87" s="359"/>
      <c r="L87" s="359"/>
      <c r="M87" s="359"/>
      <c r="N87" s="359"/>
      <c r="O87" s="359"/>
      <c r="P87" s="359"/>
      <c r="Q87" s="359"/>
      <c r="R87" s="359"/>
      <c r="S87" s="359"/>
      <c r="T87" s="359"/>
      <c r="U87" s="359"/>
      <c r="V87" s="359"/>
      <c r="W87" s="359"/>
      <c r="X87" s="359"/>
      <c r="Y87" s="359"/>
      <c r="Z87" s="359"/>
      <c r="AA87" s="359"/>
      <c r="AB87" s="359"/>
      <c r="AC87" s="359"/>
      <c r="AD87" s="359"/>
      <c r="AE87" s="359"/>
      <c r="AF87" s="359"/>
      <c r="AG87" s="359"/>
      <c r="AH87" s="359"/>
      <c r="AI87" s="359"/>
      <c r="AJ87" s="360"/>
      <c r="AK87" s="361" t="s">
        <v>360</v>
      </c>
      <c r="AL87" s="361"/>
      <c r="AM87" s="368" t="s">
        <v>360</v>
      </c>
      <c r="AN87" s="368"/>
      <c r="AO87" s="133" t="s">
        <v>360</v>
      </c>
      <c r="AP87" s="133" t="s">
        <v>360</v>
      </c>
      <c r="AQ87" s="135"/>
    </row>
    <row r="88" spans="1:45" ht="14.25" customHeight="1" x14ac:dyDescent="0.25">
      <c r="A88" s="374" t="s">
        <v>273</v>
      </c>
      <c r="B88" s="375"/>
      <c r="C88" s="375"/>
      <c r="D88" s="376"/>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377" t="s">
        <v>360</v>
      </c>
      <c r="AL88" s="378"/>
      <c r="AM88" s="379" t="s">
        <v>360</v>
      </c>
      <c r="AN88" s="380"/>
      <c r="AO88" s="133" t="s">
        <v>360</v>
      </c>
      <c r="AP88" s="133" t="s">
        <v>360</v>
      </c>
      <c r="AQ88" s="135"/>
    </row>
    <row r="89" spans="1:45" x14ac:dyDescent="0.25">
      <c r="A89" s="374" t="s">
        <v>272</v>
      </c>
      <c r="B89" s="375"/>
      <c r="C89" s="375"/>
      <c r="D89" s="376"/>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377" t="s">
        <v>360</v>
      </c>
      <c r="AL89" s="378"/>
      <c r="AM89" s="379" t="s">
        <v>360</v>
      </c>
      <c r="AN89" s="380"/>
      <c r="AO89" s="133" t="s">
        <v>360</v>
      </c>
      <c r="AP89" s="133" t="s">
        <v>360</v>
      </c>
      <c r="AQ89" s="123"/>
    </row>
    <row r="90" spans="1:45" ht="12" customHeight="1" thickBot="1" x14ac:dyDescent="0.3">
      <c r="A90" s="132" t="s">
        <v>271</v>
      </c>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70" t="s">
        <v>360</v>
      </c>
      <c r="AL90" s="371"/>
      <c r="AM90" s="372" t="s">
        <v>360</v>
      </c>
      <c r="AN90" s="373"/>
      <c r="AO90" s="130" t="s">
        <v>360</v>
      </c>
      <c r="AP90" s="130" t="s">
        <v>360</v>
      </c>
      <c r="AQ90" s="129"/>
    </row>
    <row r="91" spans="1:45" ht="3" customHeight="1"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3"/>
      <c r="AL91" s="123"/>
      <c r="AM91" s="123"/>
      <c r="AN91" s="123"/>
      <c r="AO91" s="123"/>
      <c r="AP91" s="123"/>
      <c r="AQ91" s="123"/>
      <c r="AR91" s="123"/>
      <c r="AS91" s="125"/>
    </row>
    <row r="92" spans="1:45" ht="13.5" customHeight="1" x14ac:dyDescent="0.25">
      <c r="A92" s="124" t="s">
        <v>270</v>
      </c>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5"/>
    </row>
    <row r="93" spans="1:45" ht="13.5" customHeight="1" x14ac:dyDescent="0.25">
      <c r="A93" s="128" t="s">
        <v>269</v>
      </c>
      <c r="B93" s="126"/>
      <c r="C93" s="127"/>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5"/>
      <c r="AQ93" s="125"/>
      <c r="AR93" s="125"/>
      <c r="AS93" s="125"/>
    </row>
    <row r="94" spans="1:45" ht="11.25" customHeight="1" x14ac:dyDescent="0.25">
      <c r="A94" s="128" t="s">
        <v>268</v>
      </c>
      <c r="B94" s="126"/>
      <c r="C94" s="127"/>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5"/>
      <c r="AQ94" s="125"/>
      <c r="AR94" s="125"/>
      <c r="AS94" s="123"/>
    </row>
    <row r="95" spans="1:45" x14ac:dyDescent="0.25">
      <c r="A95" s="128" t="s">
        <v>267</v>
      </c>
      <c r="B95" s="126"/>
      <c r="C95" s="127"/>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5"/>
      <c r="AQ95" s="125"/>
      <c r="AR95" s="125"/>
      <c r="AS95" s="123"/>
    </row>
    <row r="96" spans="1:45" x14ac:dyDescent="0.25">
      <c r="A96" s="124" t="s">
        <v>266</v>
      </c>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c r="AQ96" s="123"/>
      <c r="AR96" s="12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H1" sqref="H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5" t="s">
        <v>11</v>
      </c>
    </row>
    <row r="3" spans="1:44" ht="18.75" x14ac:dyDescent="0.3">
      <c r="L3" s="15" t="s">
        <v>68</v>
      </c>
    </row>
    <row r="4" spans="1:44" ht="18.75" x14ac:dyDescent="0.3">
      <c r="K4" s="15"/>
    </row>
    <row r="5" spans="1:44" x14ac:dyDescent="0.25">
      <c r="A5" s="266" t="s">
        <v>538</v>
      </c>
      <c r="B5" s="266"/>
      <c r="C5" s="266"/>
      <c r="D5" s="266"/>
      <c r="E5" s="266"/>
      <c r="F5" s="266"/>
      <c r="G5" s="266"/>
      <c r="H5" s="266"/>
      <c r="I5" s="266"/>
      <c r="J5" s="266"/>
      <c r="K5" s="266"/>
      <c r="L5" s="266"/>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ht="18.75" x14ac:dyDescent="0.3">
      <c r="K6" s="15"/>
    </row>
    <row r="7" spans="1:44" ht="18.75" x14ac:dyDescent="0.25">
      <c r="A7" s="270" t="s">
        <v>10</v>
      </c>
      <c r="B7" s="270"/>
      <c r="C7" s="270"/>
      <c r="D7" s="270"/>
      <c r="E7" s="270"/>
      <c r="F7" s="270"/>
      <c r="G7" s="270"/>
      <c r="H7" s="270"/>
      <c r="I7" s="270"/>
      <c r="J7" s="270"/>
      <c r="K7" s="270"/>
      <c r="L7" s="270"/>
    </row>
    <row r="8" spans="1:44" ht="18.75" x14ac:dyDescent="0.25">
      <c r="A8" s="270"/>
      <c r="B8" s="270"/>
      <c r="C8" s="270"/>
      <c r="D8" s="270"/>
      <c r="E8" s="270"/>
      <c r="F8" s="270"/>
      <c r="G8" s="270"/>
      <c r="H8" s="270"/>
      <c r="I8" s="270"/>
      <c r="J8" s="270"/>
      <c r="K8" s="270"/>
      <c r="L8" s="270"/>
    </row>
    <row r="9" spans="1:44" ht="18.75" x14ac:dyDescent="0.25">
      <c r="A9" s="269" t="s">
        <v>525</v>
      </c>
      <c r="B9" s="269"/>
      <c r="C9" s="269"/>
      <c r="D9" s="269"/>
      <c r="E9" s="269"/>
      <c r="F9" s="269"/>
      <c r="G9" s="269"/>
      <c r="H9" s="269"/>
      <c r="I9" s="269"/>
      <c r="J9" s="269"/>
      <c r="K9" s="269"/>
      <c r="L9" s="269"/>
    </row>
    <row r="10" spans="1:44" x14ac:dyDescent="0.25">
      <c r="A10" s="267" t="s">
        <v>9</v>
      </c>
      <c r="B10" s="267"/>
      <c r="C10" s="267"/>
      <c r="D10" s="267"/>
      <c r="E10" s="267"/>
      <c r="F10" s="267"/>
      <c r="G10" s="267"/>
      <c r="H10" s="267"/>
      <c r="I10" s="267"/>
      <c r="J10" s="267"/>
      <c r="K10" s="267"/>
      <c r="L10" s="267"/>
    </row>
    <row r="11" spans="1:44" ht="18.75" x14ac:dyDescent="0.25">
      <c r="A11" s="270"/>
      <c r="B11" s="270"/>
      <c r="C11" s="270"/>
      <c r="D11" s="270"/>
      <c r="E11" s="270"/>
      <c r="F11" s="270"/>
      <c r="G11" s="270"/>
      <c r="H11" s="270"/>
      <c r="I11" s="270"/>
      <c r="J11" s="270"/>
      <c r="K11" s="270"/>
      <c r="L11" s="270"/>
    </row>
    <row r="12" spans="1:44" ht="18.75" x14ac:dyDescent="0.25">
      <c r="A12" s="269" t="s">
        <v>552</v>
      </c>
      <c r="B12" s="269"/>
      <c r="C12" s="269"/>
      <c r="D12" s="269"/>
      <c r="E12" s="269"/>
      <c r="F12" s="269"/>
      <c r="G12" s="269"/>
      <c r="H12" s="269"/>
      <c r="I12" s="269"/>
      <c r="J12" s="269"/>
      <c r="K12" s="269"/>
      <c r="L12" s="269"/>
    </row>
    <row r="13" spans="1:44" x14ac:dyDescent="0.25">
      <c r="A13" s="267" t="s">
        <v>8</v>
      </c>
      <c r="B13" s="267"/>
      <c r="C13" s="267"/>
      <c r="D13" s="267"/>
      <c r="E13" s="267"/>
      <c r="F13" s="267"/>
      <c r="G13" s="267"/>
      <c r="H13" s="267"/>
      <c r="I13" s="267"/>
      <c r="J13" s="267"/>
      <c r="K13" s="267"/>
      <c r="L13" s="267"/>
    </row>
    <row r="14" spans="1:44" ht="18.75" x14ac:dyDescent="0.25">
      <c r="A14" s="274"/>
      <c r="B14" s="274"/>
      <c r="C14" s="274"/>
      <c r="D14" s="274"/>
      <c r="E14" s="274"/>
      <c r="F14" s="274"/>
      <c r="G14" s="274"/>
      <c r="H14" s="274"/>
      <c r="I14" s="274"/>
      <c r="J14" s="274"/>
      <c r="K14" s="274"/>
      <c r="L14" s="274"/>
    </row>
    <row r="15" spans="1:44" ht="67.5" customHeight="1" x14ac:dyDescent="0.25">
      <c r="A15" s="268" t="s">
        <v>553</v>
      </c>
      <c r="B15" s="268"/>
      <c r="C15" s="268"/>
      <c r="D15" s="268"/>
      <c r="E15" s="268"/>
      <c r="F15" s="268"/>
      <c r="G15" s="268"/>
      <c r="H15" s="268"/>
      <c r="I15" s="268"/>
      <c r="J15" s="268"/>
      <c r="K15" s="268"/>
      <c r="L15" s="268"/>
    </row>
    <row r="16" spans="1:44" x14ac:dyDescent="0.25">
      <c r="A16" s="267" t="s">
        <v>7</v>
      </c>
      <c r="B16" s="267"/>
      <c r="C16" s="267"/>
      <c r="D16" s="267"/>
      <c r="E16" s="267"/>
      <c r="F16" s="267"/>
      <c r="G16" s="267"/>
      <c r="H16" s="267"/>
      <c r="I16" s="267"/>
      <c r="J16" s="267"/>
      <c r="K16" s="267"/>
      <c r="L16" s="267"/>
    </row>
    <row r="17" spans="1:12" ht="15.75" customHeight="1" x14ac:dyDescent="0.25">
      <c r="L17" s="99"/>
    </row>
    <row r="18" spans="1:12" x14ac:dyDescent="0.25">
      <c r="K18" s="98"/>
    </row>
    <row r="19" spans="1:12" ht="15.75" customHeight="1" x14ac:dyDescent="0.25">
      <c r="A19" s="381" t="s">
        <v>487</v>
      </c>
      <c r="B19" s="381"/>
      <c r="C19" s="381"/>
      <c r="D19" s="381"/>
      <c r="E19" s="381"/>
      <c r="F19" s="381"/>
      <c r="G19" s="381"/>
      <c r="H19" s="381"/>
      <c r="I19" s="381"/>
      <c r="J19" s="381"/>
      <c r="K19" s="381"/>
      <c r="L19" s="381"/>
    </row>
    <row r="20" spans="1:12" x14ac:dyDescent="0.25">
      <c r="A20" s="66"/>
      <c r="B20" s="66"/>
      <c r="C20" s="97"/>
      <c r="D20" s="97"/>
      <c r="E20" s="97"/>
      <c r="F20" s="97"/>
      <c r="G20" s="97"/>
      <c r="H20" s="97"/>
      <c r="I20" s="97"/>
      <c r="J20" s="97"/>
      <c r="K20" s="97"/>
      <c r="L20" s="97"/>
    </row>
    <row r="21" spans="1:12" ht="28.5" customHeight="1" x14ac:dyDescent="0.25">
      <c r="A21" s="382" t="s">
        <v>231</v>
      </c>
      <c r="B21" s="382" t="s">
        <v>230</v>
      </c>
      <c r="C21" s="388" t="s">
        <v>417</v>
      </c>
      <c r="D21" s="388"/>
      <c r="E21" s="388"/>
      <c r="F21" s="388"/>
      <c r="G21" s="388"/>
      <c r="H21" s="388"/>
      <c r="I21" s="383" t="s">
        <v>229</v>
      </c>
      <c r="J21" s="385" t="s">
        <v>419</v>
      </c>
      <c r="K21" s="382" t="s">
        <v>228</v>
      </c>
      <c r="L21" s="384" t="s">
        <v>418</v>
      </c>
    </row>
    <row r="22" spans="1:12" ht="58.5" customHeight="1" x14ac:dyDescent="0.25">
      <c r="A22" s="382"/>
      <c r="B22" s="382"/>
      <c r="C22" s="389" t="s">
        <v>3</v>
      </c>
      <c r="D22" s="389"/>
      <c r="E22" s="185"/>
      <c r="F22" s="186"/>
      <c r="G22" s="390" t="s">
        <v>2</v>
      </c>
      <c r="H22" s="391"/>
      <c r="I22" s="383"/>
      <c r="J22" s="386"/>
      <c r="K22" s="382"/>
      <c r="L22" s="384"/>
    </row>
    <row r="23" spans="1:12" ht="47.25" x14ac:dyDescent="0.25">
      <c r="A23" s="382"/>
      <c r="B23" s="382"/>
      <c r="C23" s="96" t="s">
        <v>227</v>
      </c>
      <c r="D23" s="96" t="s">
        <v>226</v>
      </c>
      <c r="E23" s="96" t="s">
        <v>227</v>
      </c>
      <c r="F23" s="96" t="s">
        <v>226</v>
      </c>
      <c r="G23" s="96" t="s">
        <v>227</v>
      </c>
      <c r="H23" s="96" t="s">
        <v>226</v>
      </c>
      <c r="I23" s="383"/>
      <c r="J23" s="387"/>
      <c r="K23" s="382"/>
      <c r="L23" s="384"/>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225</v>
      </c>
      <c r="C25" s="227" t="s">
        <v>360</v>
      </c>
      <c r="D25" s="223" t="s">
        <v>360</v>
      </c>
      <c r="E25" s="223"/>
      <c r="F25" s="223"/>
      <c r="G25" s="223" t="s">
        <v>360</v>
      </c>
      <c r="H25" s="223" t="s">
        <v>360</v>
      </c>
      <c r="I25" s="223" t="s">
        <v>360</v>
      </c>
      <c r="J25" s="223" t="s">
        <v>360</v>
      </c>
      <c r="K25" s="222" t="s">
        <v>360</v>
      </c>
      <c r="L25" s="228" t="s">
        <v>360</v>
      </c>
    </row>
    <row r="26" spans="1:12" ht="21.75" customHeight="1" x14ac:dyDescent="0.25">
      <c r="A26" s="92" t="s">
        <v>224</v>
      </c>
      <c r="B26" s="95" t="s">
        <v>424</v>
      </c>
      <c r="C26" s="90" t="s">
        <v>360</v>
      </c>
      <c r="D26" s="94" t="s">
        <v>360</v>
      </c>
      <c r="E26" s="94"/>
      <c r="F26" s="94"/>
      <c r="G26" s="94" t="s">
        <v>360</v>
      </c>
      <c r="H26" s="94" t="s">
        <v>360</v>
      </c>
      <c r="I26" s="94" t="s">
        <v>360</v>
      </c>
      <c r="J26" s="94" t="s">
        <v>360</v>
      </c>
      <c r="K26" s="222" t="s">
        <v>360</v>
      </c>
      <c r="L26" s="222" t="s">
        <v>360</v>
      </c>
    </row>
    <row r="27" spans="1:12" s="69" customFormat="1" ht="39" customHeight="1" x14ac:dyDescent="0.25">
      <c r="A27" s="92" t="s">
        <v>223</v>
      </c>
      <c r="B27" s="95" t="s">
        <v>426</v>
      </c>
      <c r="C27" s="90" t="s">
        <v>360</v>
      </c>
      <c r="D27" s="94" t="s">
        <v>360</v>
      </c>
      <c r="E27" s="94"/>
      <c r="F27" s="94"/>
      <c r="G27" s="94" t="s">
        <v>360</v>
      </c>
      <c r="H27" s="94" t="s">
        <v>360</v>
      </c>
      <c r="I27" s="94" t="s">
        <v>360</v>
      </c>
      <c r="J27" s="94" t="s">
        <v>360</v>
      </c>
      <c r="K27" s="222" t="s">
        <v>360</v>
      </c>
      <c r="L27" s="222" t="s">
        <v>360</v>
      </c>
    </row>
    <row r="28" spans="1:12" s="69" customFormat="1" ht="70.5" customHeight="1" x14ac:dyDescent="0.25">
      <c r="A28" s="92" t="s">
        <v>425</v>
      </c>
      <c r="B28" s="95" t="s">
        <v>430</v>
      </c>
      <c r="C28" s="90" t="s">
        <v>360</v>
      </c>
      <c r="D28" s="223" t="s">
        <v>360</v>
      </c>
      <c r="E28" s="223"/>
      <c r="F28" s="223"/>
      <c r="G28" s="223" t="s">
        <v>360</v>
      </c>
      <c r="H28" s="223" t="s">
        <v>360</v>
      </c>
      <c r="I28" s="223" t="s">
        <v>360</v>
      </c>
      <c r="J28" s="223" t="s">
        <v>360</v>
      </c>
      <c r="K28" s="222" t="s">
        <v>360</v>
      </c>
      <c r="L28" s="222" t="s">
        <v>360</v>
      </c>
    </row>
    <row r="29" spans="1:12" s="69" customFormat="1" ht="54" customHeight="1" x14ac:dyDescent="0.25">
      <c r="A29" s="92" t="s">
        <v>222</v>
      </c>
      <c r="B29" s="95" t="s">
        <v>429</v>
      </c>
      <c r="C29" s="90" t="s">
        <v>360</v>
      </c>
      <c r="D29" s="223" t="s">
        <v>360</v>
      </c>
      <c r="E29" s="223"/>
      <c r="F29" s="223"/>
      <c r="G29" s="223" t="s">
        <v>360</v>
      </c>
      <c r="H29" s="223" t="s">
        <v>360</v>
      </c>
      <c r="I29" s="223" t="s">
        <v>360</v>
      </c>
      <c r="J29" s="223" t="s">
        <v>360</v>
      </c>
      <c r="K29" s="222" t="s">
        <v>360</v>
      </c>
      <c r="L29" s="222" t="s">
        <v>360</v>
      </c>
    </row>
    <row r="30" spans="1:12" s="69" customFormat="1" ht="42" customHeight="1" x14ac:dyDescent="0.25">
      <c r="A30" s="92" t="s">
        <v>221</v>
      </c>
      <c r="B30" s="95" t="s">
        <v>431</v>
      </c>
      <c r="C30" s="222" t="s">
        <v>360</v>
      </c>
      <c r="D30" s="222" t="s">
        <v>360</v>
      </c>
      <c r="E30" s="223"/>
      <c r="F30" s="223"/>
      <c r="G30" s="223" t="s">
        <v>360</v>
      </c>
      <c r="H30" s="223" t="s">
        <v>360</v>
      </c>
      <c r="I30" s="223" t="s">
        <v>360</v>
      </c>
      <c r="J30" s="223" t="s">
        <v>360</v>
      </c>
      <c r="K30" s="222" t="s">
        <v>360</v>
      </c>
      <c r="L30" s="222" t="s">
        <v>360</v>
      </c>
    </row>
    <row r="31" spans="1:12" s="69" customFormat="1" ht="37.5" customHeight="1" x14ac:dyDescent="0.25">
      <c r="A31" s="92" t="s">
        <v>220</v>
      </c>
      <c r="B31" s="91" t="s">
        <v>427</v>
      </c>
      <c r="C31" s="90" t="s">
        <v>360</v>
      </c>
      <c r="D31" s="223" t="s">
        <v>360</v>
      </c>
      <c r="E31" s="223"/>
      <c r="F31" s="223"/>
      <c r="G31" s="223" t="s">
        <v>360</v>
      </c>
      <c r="H31" s="223" t="s">
        <v>360</v>
      </c>
      <c r="I31" s="223" t="s">
        <v>360</v>
      </c>
      <c r="J31" s="223" t="s">
        <v>360</v>
      </c>
      <c r="K31" s="222" t="s">
        <v>360</v>
      </c>
      <c r="L31" s="222" t="s">
        <v>360</v>
      </c>
    </row>
    <row r="32" spans="1:12" s="69" customFormat="1" ht="31.5" x14ac:dyDescent="0.25">
      <c r="A32" s="92" t="s">
        <v>218</v>
      </c>
      <c r="B32" s="91" t="s">
        <v>432</v>
      </c>
      <c r="C32" s="90" t="s">
        <v>360</v>
      </c>
      <c r="D32" s="223" t="s">
        <v>360</v>
      </c>
      <c r="E32" s="223"/>
      <c r="F32" s="223"/>
      <c r="G32" s="223" t="s">
        <v>360</v>
      </c>
      <c r="H32" s="223" t="s">
        <v>360</v>
      </c>
      <c r="I32" s="223" t="s">
        <v>360</v>
      </c>
      <c r="J32" s="223" t="s">
        <v>360</v>
      </c>
      <c r="K32" s="222" t="s">
        <v>360</v>
      </c>
      <c r="L32" s="222" t="s">
        <v>360</v>
      </c>
    </row>
    <row r="33" spans="1:12" s="69" customFormat="1" ht="51.75" customHeight="1" x14ac:dyDescent="0.25">
      <c r="A33" s="92" t="s">
        <v>443</v>
      </c>
      <c r="B33" s="91" t="s">
        <v>356</v>
      </c>
      <c r="C33" s="90" t="s">
        <v>360</v>
      </c>
      <c r="D33" s="223" t="s">
        <v>360</v>
      </c>
      <c r="E33" s="223"/>
      <c r="F33" s="223"/>
      <c r="G33" s="223" t="s">
        <v>360</v>
      </c>
      <c r="H33" s="223" t="s">
        <v>360</v>
      </c>
      <c r="I33" s="223" t="s">
        <v>360</v>
      </c>
      <c r="J33" s="223" t="s">
        <v>360</v>
      </c>
      <c r="K33" s="222" t="s">
        <v>360</v>
      </c>
      <c r="L33" s="222" t="s">
        <v>360</v>
      </c>
    </row>
    <row r="34" spans="1:12" s="69" customFormat="1" ht="47.25" customHeight="1" x14ac:dyDescent="0.25">
      <c r="A34" s="92" t="s">
        <v>444</v>
      </c>
      <c r="B34" s="91" t="s">
        <v>436</v>
      </c>
      <c r="C34" s="90" t="s">
        <v>360</v>
      </c>
      <c r="D34" s="223" t="s">
        <v>360</v>
      </c>
      <c r="E34" s="223"/>
      <c r="F34" s="223"/>
      <c r="G34" s="223" t="s">
        <v>360</v>
      </c>
      <c r="H34" s="223" t="s">
        <v>360</v>
      </c>
      <c r="I34" s="223" t="s">
        <v>360</v>
      </c>
      <c r="J34" s="223" t="s">
        <v>360</v>
      </c>
      <c r="K34" s="223" t="s">
        <v>360</v>
      </c>
      <c r="L34" s="222" t="s">
        <v>360</v>
      </c>
    </row>
    <row r="35" spans="1:12" s="69" customFormat="1" ht="49.5" customHeight="1" x14ac:dyDescent="0.25">
      <c r="A35" s="92" t="s">
        <v>445</v>
      </c>
      <c r="B35" s="91" t="s">
        <v>219</v>
      </c>
      <c r="C35" s="90">
        <v>2026</v>
      </c>
      <c r="D35" s="223">
        <v>2026</v>
      </c>
      <c r="E35" s="223"/>
      <c r="F35" s="223"/>
      <c r="G35" s="223" t="s">
        <v>360</v>
      </c>
      <c r="H35" s="223" t="s">
        <v>360</v>
      </c>
      <c r="I35" s="223" t="s">
        <v>360</v>
      </c>
      <c r="J35" s="223" t="s">
        <v>360</v>
      </c>
      <c r="K35" s="223" t="s">
        <v>360</v>
      </c>
      <c r="L35" s="222" t="s">
        <v>360</v>
      </c>
    </row>
    <row r="36" spans="1:12" ht="37.5" customHeight="1" x14ac:dyDescent="0.25">
      <c r="A36" s="92" t="s">
        <v>446</v>
      </c>
      <c r="B36" s="91" t="s">
        <v>428</v>
      </c>
      <c r="C36" s="90" t="s">
        <v>360</v>
      </c>
      <c r="D36" s="224" t="s">
        <v>360</v>
      </c>
      <c r="E36" s="224"/>
      <c r="F36" s="225"/>
      <c r="G36" s="225" t="s">
        <v>360</v>
      </c>
      <c r="H36" s="225" t="s">
        <v>360</v>
      </c>
      <c r="I36" s="226" t="s">
        <v>360</v>
      </c>
      <c r="J36" s="226" t="s">
        <v>360</v>
      </c>
      <c r="K36" s="222" t="s">
        <v>360</v>
      </c>
      <c r="L36" s="222" t="s">
        <v>360</v>
      </c>
    </row>
    <row r="37" spans="1:12" x14ac:dyDescent="0.25">
      <c r="A37" s="92" t="s">
        <v>447</v>
      </c>
      <c r="B37" s="91" t="s">
        <v>217</v>
      </c>
      <c r="C37" s="90">
        <v>2026</v>
      </c>
      <c r="D37" s="222">
        <v>2026</v>
      </c>
      <c r="E37" s="224"/>
      <c r="F37" s="225"/>
      <c r="G37" s="223" t="s">
        <v>360</v>
      </c>
      <c r="H37" s="223" t="s">
        <v>360</v>
      </c>
      <c r="I37" s="226" t="s">
        <v>360</v>
      </c>
      <c r="J37" s="226" t="s">
        <v>360</v>
      </c>
      <c r="K37" s="222" t="s">
        <v>360</v>
      </c>
      <c r="L37" s="222" t="s">
        <v>360</v>
      </c>
    </row>
    <row r="38" spans="1:12" x14ac:dyDescent="0.25">
      <c r="A38" s="92" t="s">
        <v>448</v>
      </c>
      <c r="B38" s="93" t="s">
        <v>216</v>
      </c>
      <c r="C38" s="90"/>
      <c r="D38" s="89"/>
      <c r="E38" s="89"/>
      <c r="F38" s="89"/>
      <c r="G38" s="89"/>
      <c r="H38" s="89"/>
      <c r="I38" s="89"/>
      <c r="J38" s="89"/>
      <c r="K38" s="89"/>
      <c r="L38" s="89"/>
    </row>
    <row r="39" spans="1:12" ht="63" x14ac:dyDescent="0.25">
      <c r="A39" s="92">
        <v>2</v>
      </c>
      <c r="B39" s="91" t="s">
        <v>433</v>
      </c>
      <c r="C39" s="90">
        <v>2027</v>
      </c>
      <c r="D39" s="222">
        <v>2027</v>
      </c>
      <c r="E39" s="222"/>
      <c r="F39" s="222"/>
      <c r="G39" s="223" t="s">
        <v>360</v>
      </c>
      <c r="H39" s="223" t="s">
        <v>360</v>
      </c>
      <c r="I39" s="222" t="s">
        <v>360</v>
      </c>
      <c r="J39" s="222" t="s">
        <v>360</v>
      </c>
      <c r="K39" s="222" t="s">
        <v>360</v>
      </c>
      <c r="L39" s="222" t="s">
        <v>360</v>
      </c>
    </row>
    <row r="40" spans="1:12" ht="33.75" customHeight="1" x14ac:dyDescent="0.25">
      <c r="A40" s="92" t="s">
        <v>215</v>
      </c>
      <c r="B40" s="91" t="s">
        <v>435</v>
      </c>
      <c r="C40" s="90">
        <v>2027</v>
      </c>
      <c r="D40" s="222">
        <v>2027</v>
      </c>
      <c r="E40" s="222"/>
      <c r="F40" s="222"/>
      <c r="G40" s="223" t="s">
        <v>360</v>
      </c>
      <c r="H40" s="223" t="s">
        <v>360</v>
      </c>
      <c r="I40" s="222" t="s">
        <v>360</v>
      </c>
      <c r="J40" s="222" t="s">
        <v>360</v>
      </c>
      <c r="K40" s="222" t="s">
        <v>360</v>
      </c>
      <c r="L40" s="222" t="s">
        <v>360</v>
      </c>
    </row>
    <row r="41" spans="1:12" ht="63" customHeight="1" x14ac:dyDescent="0.25">
      <c r="A41" s="92" t="s">
        <v>214</v>
      </c>
      <c r="B41" s="93" t="s">
        <v>518</v>
      </c>
      <c r="C41" s="90" t="s">
        <v>360</v>
      </c>
      <c r="D41" s="222" t="s">
        <v>360</v>
      </c>
      <c r="E41" s="222"/>
      <c r="F41" s="222"/>
      <c r="G41" s="222" t="s">
        <v>360</v>
      </c>
      <c r="H41" s="222" t="s">
        <v>360</v>
      </c>
      <c r="I41" s="222" t="s">
        <v>360</v>
      </c>
      <c r="J41" s="222" t="s">
        <v>360</v>
      </c>
      <c r="K41" s="222" t="s">
        <v>360</v>
      </c>
      <c r="L41" s="222" t="s">
        <v>360</v>
      </c>
    </row>
    <row r="42" spans="1:12" ht="58.5" customHeight="1" x14ac:dyDescent="0.25">
      <c r="A42" s="92">
        <v>3</v>
      </c>
      <c r="B42" s="91" t="s">
        <v>434</v>
      </c>
      <c r="C42" s="90" t="s">
        <v>360</v>
      </c>
      <c r="D42" s="222" t="s">
        <v>360</v>
      </c>
      <c r="E42" s="222"/>
      <c r="F42" s="222"/>
      <c r="G42" s="223" t="s">
        <v>360</v>
      </c>
      <c r="H42" s="223" t="s">
        <v>360</v>
      </c>
      <c r="I42" s="222" t="s">
        <v>360</v>
      </c>
      <c r="J42" s="222" t="s">
        <v>360</v>
      </c>
      <c r="K42" s="222" t="s">
        <v>360</v>
      </c>
      <c r="L42" s="222" t="s">
        <v>360</v>
      </c>
    </row>
    <row r="43" spans="1:12" ht="34.5" customHeight="1" x14ac:dyDescent="0.25">
      <c r="A43" s="92" t="s">
        <v>213</v>
      </c>
      <c r="B43" s="91" t="s">
        <v>211</v>
      </c>
      <c r="C43" s="90">
        <v>2027</v>
      </c>
      <c r="D43" s="222">
        <v>2027</v>
      </c>
      <c r="E43" s="222"/>
      <c r="F43" s="222"/>
      <c r="G43" s="223" t="s">
        <v>360</v>
      </c>
      <c r="H43" s="223" t="s">
        <v>360</v>
      </c>
      <c r="I43" s="222" t="s">
        <v>360</v>
      </c>
      <c r="J43" s="222" t="s">
        <v>360</v>
      </c>
      <c r="K43" s="222" t="s">
        <v>360</v>
      </c>
      <c r="L43" s="222" t="s">
        <v>360</v>
      </c>
    </row>
    <row r="44" spans="1:12" ht="24.75" customHeight="1" x14ac:dyDescent="0.25">
      <c r="A44" s="92" t="s">
        <v>212</v>
      </c>
      <c r="B44" s="91" t="s">
        <v>209</v>
      </c>
      <c r="C44" s="90">
        <v>2027</v>
      </c>
      <c r="D44" s="222">
        <v>2027</v>
      </c>
      <c r="E44" s="222"/>
      <c r="F44" s="222"/>
      <c r="G44" s="223" t="s">
        <v>360</v>
      </c>
      <c r="H44" s="223" t="s">
        <v>360</v>
      </c>
      <c r="I44" s="222" t="s">
        <v>360</v>
      </c>
      <c r="J44" s="222" t="s">
        <v>360</v>
      </c>
      <c r="K44" s="222" t="s">
        <v>360</v>
      </c>
      <c r="L44" s="222" t="s">
        <v>360</v>
      </c>
    </row>
    <row r="45" spans="1:12" ht="90.75" customHeight="1" x14ac:dyDescent="0.25">
      <c r="A45" s="92" t="s">
        <v>210</v>
      </c>
      <c r="B45" s="91" t="s">
        <v>439</v>
      </c>
      <c r="C45" s="90" t="s">
        <v>360</v>
      </c>
      <c r="D45" s="222" t="s">
        <v>360</v>
      </c>
      <c r="E45" s="222"/>
      <c r="F45" s="222"/>
      <c r="G45" s="222" t="s">
        <v>360</v>
      </c>
      <c r="H45" s="222" t="s">
        <v>360</v>
      </c>
      <c r="I45" s="222" t="s">
        <v>360</v>
      </c>
      <c r="J45" s="222" t="s">
        <v>360</v>
      </c>
      <c r="K45" s="222" t="s">
        <v>360</v>
      </c>
      <c r="L45" s="222" t="s">
        <v>360</v>
      </c>
    </row>
    <row r="46" spans="1:12" ht="167.25" customHeight="1" x14ac:dyDescent="0.25">
      <c r="A46" s="92" t="s">
        <v>208</v>
      </c>
      <c r="B46" s="91" t="s">
        <v>437</v>
      </c>
      <c r="C46" s="90" t="s">
        <v>360</v>
      </c>
      <c r="D46" s="222" t="s">
        <v>360</v>
      </c>
      <c r="E46" s="222"/>
      <c r="F46" s="222"/>
      <c r="G46" s="222" t="s">
        <v>360</v>
      </c>
      <c r="H46" s="222" t="s">
        <v>360</v>
      </c>
      <c r="I46" s="222" t="s">
        <v>360</v>
      </c>
      <c r="J46" s="222" t="s">
        <v>360</v>
      </c>
      <c r="K46" s="222" t="s">
        <v>360</v>
      </c>
      <c r="L46" s="222" t="s">
        <v>360</v>
      </c>
    </row>
    <row r="47" spans="1:12" ht="30.75" customHeight="1" x14ac:dyDescent="0.25">
      <c r="A47" s="92" t="s">
        <v>206</v>
      </c>
      <c r="B47" s="91" t="s">
        <v>207</v>
      </c>
      <c r="C47" s="90">
        <v>2027</v>
      </c>
      <c r="D47" s="222">
        <v>2027</v>
      </c>
      <c r="E47" s="222"/>
      <c r="F47" s="222"/>
      <c r="G47" s="223" t="s">
        <v>360</v>
      </c>
      <c r="H47" s="223" t="s">
        <v>360</v>
      </c>
      <c r="I47" s="222" t="s">
        <v>360</v>
      </c>
      <c r="J47" s="222" t="s">
        <v>360</v>
      </c>
      <c r="K47" s="222" t="s">
        <v>360</v>
      </c>
      <c r="L47" s="222" t="s">
        <v>360</v>
      </c>
    </row>
    <row r="48" spans="1:12" ht="37.5" customHeight="1" x14ac:dyDescent="0.25">
      <c r="A48" s="92" t="s">
        <v>449</v>
      </c>
      <c r="B48" s="93" t="s">
        <v>205</v>
      </c>
      <c r="C48" s="90"/>
      <c r="D48" s="89"/>
      <c r="E48" s="89"/>
      <c r="F48" s="89"/>
      <c r="G48" s="223" t="s">
        <v>360</v>
      </c>
      <c r="H48" s="223" t="s">
        <v>360</v>
      </c>
      <c r="I48" s="89"/>
      <c r="J48" s="89"/>
      <c r="K48" s="89"/>
      <c r="L48" s="89"/>
    </row>
    <row r="49" spans="1:12" ht="35.25" customHeight="1" x14ac:dyDescent="0.25">
      <c r="A49" s="92">
        <v>4</v>
      </c>
      <c r="B49" s="91" t="s">
        <v>203</v>
      </c>
      <c r="C49" s="227" t="s">
        <v>360</v>
      </c>
      <c r="D49" s="222" t="s">
        <v>360</v>
      </c>
      <c r="E49" s="222"/>
      <c r="F49" s="222"/>
      <c r="G49" s="223" t="s">
        <v>360</v>
      </c>
      <c r="H49" s="223" t="s">
        <v>360</v>
      </c>
      <c r="I49" s="222" t="s">
        <v>360</v>
      </c>
      <c r="J49" s="222" t="s">
        <v>360</v>
      </c>
      <c r="K49" s="222" t="s">
        <v>360</v>
      </c>
      <c r="L49" s="222" t="s">
        <v>360</v>
      </c>
    </row>
    <row r="50" spans="1:12" ht="86.25" customHeight="1" x14ac:dyDescent="0.25">
      <c r="A50" s="92" t="s">
        <v>204</v>
      </c>
      <c r="B50" s="91" t="s">
        <v>438</v>
      </c>
      <c r="C50" s="227" t="s">
        <v>360</v>
      </c>
      <c r="D50" s="222" t="s">
        <v>360</v>
      </c>
      <c r="E50" s="222"/>
      <c r="F50" s="222"/>
      <c r="G50" s="223" t="s">
        <v>360</v>
      </c>
      <c r="H50" s="223" t="s">
        <v>360</v>
      </c>
      <c r="I50" s="222" t="s">
        <v>360</v>
      </c>
      <c r="J50" s="222" t="s">
        <v>360</v>
      </c>
      <c r="K50" s="222" t="s">
        <v>360</v>
      </c>
      <c r="L50" s="222" t="s">
        <v>360</v>
      </c>
    </row>
    <row r="51" spans="1:12" ht="77.25" customHeight="1" x14ac:dyDescent="0.25">
      <c r="A51" s="92" t="s">
        <v>202</v>
      </c>
      <c r="B51" s="91" t="s">
        <v>440</v>
      </c>
      <c r="C51" s="90" t="s">
        <v>360</v>
      </c>
      <c r="D51" s="222" t="s">
        <v>360</v>
      </c>
      <c r="E51" s="222"/>
      <c r="F51" s="222"/>
      <c r="G51" s="222" t="s">
        <v>360</v>
      </c>
      <c r="H51" s="222" t="s">
        <v>360</v>
      </c>
      <c r="I51" s="222" t="s">
        <v>360</v>
      </c>
      <c r="J51" s="222" t="s">
        <v>360</v>
      </c>
      <c r="K51" s="222" t="s">
        <v>360</v>
      </c>
      <c r="L51" s="222" t="s">
        <v>360</v>
      </c>
    </row>
    <row r="52" spans="1:12" ht="71.25" customHeight="1" x14ac:dyDescent="0.25">
      <c r="A52" s="92" t="s">
        <v>200</v>
      </c>
      <c r="B52" s="91" t="s">
        <v>201</v>
      </c>
      <c r="C52" s="90" t="s">
        <v>360</v>
      </c>
      <c r="D52" s="222" t="s">
        <v>360</v>
      </c>
      <c r="E52" s="222"/>
      <c r="F52" s="222"/>
      <c r="G52" s="223" t="s">
        <v>360</v>
      </c>
      <c r="H52" s="223" t="s">
        <v>360</v>
      </c>
      <c r="I52" s="222" t="s">
        <v>360</v>
      </c>
      <c r="J52" s="222" t="s">
        <v>360</v>
      </c>
      <c r="K52" s="222" t="s">
        <v>360</v>
      </c>
      <c r="L52" s="222" t="s">
        <v>360</v>
      </c>
    </row>
    <row r="53" spans="1:12" ht="48" customHeight="1" x14ac:dyDescent="0.25">
      <c r="A53" s="92" t="s">
        <v>198</v>
      </c>
      <c r="B53" s="194" t="s">
        <v>441</v>
      </c>
      <c r="C53" s="90" t="s">
        <v>360</v>
      </c>
      <c r="D53" s="222" t="s">
        <v>360</v>
      </c>
      <c r="E53" s="222"/>
      <c r="F53" s="222"/>
      <c r="G53" s="223" t="s">
        <v>360</v>
      </c>
      <c r="H53" s="223" t="s">
        <v>360</v>
      </c>
      <c r="I53" s="222" t="s">
        <v>360</v>
      </c>
      <c r="J53" s="222" t="s">
        <v>360</v>
      </c>
      <c r="K53" s="222" t="s">
        <v>360</v>
      </c>
      <c r="L53" s="222" t="s">
        <v>360</v>
      </c>
    </row>
    <row r="54" spans="1:12" ht="46.5" customHeight="1" x14ac:dyDescent="0.25">
      <c r="A54" s="92" t="s">
        <v>442</v>
      </c>
      <c r="B54" s="91" t="s">
        <v>199</v>
      </c>
      <c r="C54" s="90" t="s">
        <v>360</v>
      </c>
      <c r="D54" s="222" t="s">
        <v>360</v>
      </c>
      <c r="E54" s="222"/>
      <c r="F54" s="222"/>
      <c r="G54" s="223" t="s">
        <v>360</v>
      </c>
      <c r="H54" s="223" t="s">
        <v>360</v>
      </c>
      <c r="I54" s="222" t="s">
        <v>360</v>
      </c>
      <c r="J54" s="222" t="s">
        <v>360</v>
      </c>
      <c r="K54" s="222" t="s">
        <v>360</v>
      </c>
      <c r="L54" s="222" t="s">
        <v>360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Маталыга</cp:lastModifiedBy>
  <cp:lastPrinted>2017-07-10T06:37:07Z</cp:lastPrinted>
  <dcterms:created xsi:type="dcterms:W3CDTF">2015-08-16T15:31:05Z</dcterms:created>
  <dcterms:modified xsi:type="dcterms:W3CDTF">2024-03-20T01:05:56Z</dcterms:modified>
</cp:coreProperties>
</file>