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8235"/>
  </bookViews>
  <sheets>
    <sheet name="ТП-6 оборудование" sheetId="1" r:id="rId1"/>
  </sheets>
  <definedNames>
    <definedName name="_xlnm.Print_Area" localSheetId="0">'ТП-6 оборудование'!$A$1:$H$24</definedName>
  </definedNames>
  <calcPr calcId="145621"/>
</workbook>
</file>

<file path=xl/calcChain.xml><?xml version="1.0" encoding="utf-8"?>
<calcChain xmlns="http://schemas.openxmlformats.org/spreadsheetml/2006/main">
  <c r="H18" i="1" l="1"/>
  <c r="H19" i="1" l="1"/>
  <c r="H15" i="1" l="1"/>
  <c r="H20" i="1" s="1"/>
  <c r="H21" i="1" s="1"/>
  <c r="N27" i="1" l="1"/>
  <c r="N28" i="1" s="1"/>
  <c r="N29" i="1" s="1"/>
  <c r="N30" i="1" s="1"/>
  <c r="N31" i="1" s="1"/>
  <c r="N32" i="1" s="1"/>
  <c r="J26" i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25" i="1"/>
  <c r="N33" i="1" l="1"/>
  <c r="N34" i="1" s="1"/>
  <c r="N35" i="1" s="1"/>
  <c r="N36" i="1" s="1"/>
  <c r="H14" i="1" l="1"/>
  <c r="H16" i="1" s="1"/>
</calcChain>
</file>

<file path=xl/sharedStrings.xml><?xml version="1.0" encoding="utf-8"?>
<sst xmlns="http://schemas.openxmlformats.org/spreadsheetml/2006/main" count="36" uniqueCount="36">
  <si>
    <t>УКРУПНЕННЫЙ РАСЧЕТ</t>
  </si>
  <si>
    <t>(наименование объекта)</t>
  </si>
  <si>
    <t>На основании приказа об утверждении УНЦ №10 от 17.01.2019 г.</t>
  </si>
  <si>
    <t>№ п/п</t>
  </si>
  <si>
    <t>Наименование работ</t>
  </si>
  <si>
    <t>Таблица</t>
  </si>
  <si>
    <t>Ед. изм.</t>
  </si>
  <si>
    <t>Кол-во</t>
  </si>
  <si>
    <t>Цена за единицу, тыс.руб.</t>
  </si>
  <si>
    <t>Коэф-т перехода от базы УНЦ к УНЦ к суъекту РФ</t>
  </si>
  <si>
    <t>Стоимость работ,тыс.руб.</t>
  </si>
  <si>
    <t>Итого по смете в ценах 01.01.2018</t>
  </si>
  <si>
    <t xml:space="preserve">  НДС 20%</t>
  </si>
  <si>
    <t xml:space="preserve">  Итого с НДС</t>
  </si>
  <si>
    <t>Итого по СМР</t>
  </si>
  <si>
    <t xml:space="preserve">Рапсчет по годам ИД для ИП </t>
  </si>
  <si>
    <t>Берем Инвестиции в основной капитал</t>
  </si>
  <si>
    <t xml:space="preserve">Дифлятор на </t>
  </si>
  <si>
    <t>Индекс-дефлятор</t>
  </si>
  <si>
    <t>Публикация Минэкономразвития РФ</t>
  </si>
  <si>
    <t>14,09,2023</t>
  </si>
  <si>
    <t>1 ячейка</t>
  </si>
  <si>
    <t xml:space="preserve">Монтажные работы </t>
  </si>
  <si>
    <t>В8-01 - 1..5</t>
  </si>
  <si>
    <t>Замена оборудования  трансформаторной подстанции ТП-6 инв. № 864002401 по адресу: Хабаровский край, Хабаровский район, 31 км трассы Хабаровск-Комсомольск-на-Амуре, в/г  №23,литера Б61.</t>
  </si>
  <si>
    <t>1 ед</t>
  </si>
  <si>
    <t>И12-08</t>
  </si>
  <si>
    <r>
      <t xml:space="preserve">Прочие шкафы (панели) </t>
    </r>
    <r>
      <rPr>
        <i/>
        <sz val="12"/>
        <color theme="1"/>
        <rFont val="Times New Roman"/>
        <family val="1"/>
        <charset val="204"/>
      </rPr>
      <t xml:space="preserve">(применительно) </t>
    </r>
    <r>
      <rPr>
        <sz val="12"/>
        <color theme="1"/>
        <rFont val="Times New Roman"/>
        <family val="1"/>
        <charset val="204"/>
      </rPr>
      <t xml:space="preserve"> ЩО-70</t>
    </r>
  </si>
  <si>
    <t xml:space="preserve">  Итого по СМР и ПИР</t>
  </si>
  <si>
    <t>Индекс-дефлятор  на  2025 г. к СМР</t>
  </si>
  <si>
    <r>
      <t xml:space="preserve">Ячейки выключателя 6 - 20 кВ </t>
    </r>
    <r>
      <rPr>
        <i/>
        <sz val="10"/>
        <color theme="1"/>
        <rFont val="Times New Roman"/>
        <family val="1"/>
        <charset val="204"/>
      </rPr>
      <t xml:space="preserve">(применительно) </t>
    </r>
    <r>
      <rPr>
        <sz val="10"/>
        <color theme="1"/>
        <rFont val="Times New Roman"/>
        <family val="1"/>
        <charset val="204"/>
      </rPr>
      <t xml:space="preserve">КСО с Выключателем нагрузки
</t>
    </r>
  </si>
  <si>
    <t>УТВЕРЖДАЮ</t>
  </si>
  <si>
    <t>И.о. директора филиала "Дальневосточный" АО "Оборонэнерго"</t>
  </si>
  <si>
    <t>____________________________И.Н. Самойлов</t>
  </si>
  <si>
    <t>"29" декабря 2023 г.</t>
  </si>
  <si>
    <t>Составил ведущий специалист   __________________________ Н.М.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</si>
</sst>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#,##0.000"/>
  </numFmts>
  <fonts count="32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9"/>
      <name val="Calibri"/>
      <family val="2"/>
      <scheme val="minor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i/>
      <sz val="10"/>
      <name val="Arial"/>
      <family val="2"/>
      <charset val="204"/>
    </font>
    <font>
      <i/>
      <sz val="9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horizontal="center"/>
    </xf>
    <xf numFmtId="0" fontId="4" fillId="0" borderId="4">
      <alignment horizontal="center" wrapText="1"/>
    </xf>
    <xf numFmtId="0" fontId="4" fillId="0" borderId="0">
      <alignment horizontal="right" vertical="top" wrapText="1"/>
    </xf>
    <xf numFmtId="43" fontId="15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5" fillId="0" borderId="0" xfId="1" applyFont="1" applyBorder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8" fillId="0" borderId="2" xfId="2" applyFont="1" applyBorder="1">
      <alignment horizontal="center" wrapText="1"/>
    </xf>
    <xf numFmtId="0" fontId="10" fillId="0" borderId="0" xfId="0" applyFont="1"/>
    <xf numFmtId="0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3" fillId="0" borderId="0" xfId="0" applyFont="1" applyBorder="1" applyAlignment="1">
      <alignment wrapText="1"/>
    </xf>
    <xf numFmtId="14" fontId="14" fillId="0" borderId="0" xfId="0" applyNumberFormat="1" applyFont="1" applyBorder="1" applyAlignment="1">
      <alignment horizontal="left"/>
    </xf>
    <xf numFmtId="2" fontId="3" fillId="0" borderId="0" xfId="0" applyNumberFormat="1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0" xfId="3" applyNumberFormat="1" applyFont="1" applyBorder="1" applyAlignment="1">
      <alignment horizontal="right" vertical="top" wrapText="1"/>
    </xf>
    <xf numFmtId="0" fontId="12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wrapText="1"/>
    </xf>
    <xf numFmtId="0" fontId="16" fillId="0" borderId="5" xfId="0" applyFont="1" applyBorder="1" applyAlignment="1">
      <alignment horizontal="center" wrapText="1"/>
    </xf>
    <xf numFmtId="4" fontId="12" fillId="0" borderId="4" xfId="0" applyNumberFormat="1" applyFont="1" applyBorder="1" applyAlignment="1">
      <alignment horizontal="right" vertical="top" wrapText="1"/>
    </xf>
    <xf numFmtId="2" fontId="12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7" fillId="0" borderId="0" xfId="0" applyFont="1"/>
    <xf numFmtId="0" fontId="20" fillId="0" borderId="3" xfId="0" applyFont="1" applyBorder="1" applyAlignment="1">
      <alignment wrapText="1"/>
    </xf>
    <xf numFmtId="164" fontId="21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14" fontId="22" fillId="0" borderId="4" xfId="0" applyNumberFormat="1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17" fillId="0" borderId="0" xfId="0" applyFont="1"/>
    <xf numFmtId="0" fontId="0" fillId="0" borderId="4" xfId="0" applyBorder="1" applyAlignment="1">
      <alignment horizontal="justify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/>
    </xf>
    <xf numFmtId="0" fontId="29" fillId="0" borderId="4" xfId="0" applyNumberFormat="1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12" fillId="2" borderId="4" xfId="3" applyFont="1" applyFill="1" applyBorder="1" applyAlignment="1">
      <alignment horizontal="left" vertical="top" wrapText="1"/>
    </xf>
    <xf numFmtId="4" fontId="12" fillId="2" borderId="4" xfId="3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165" fontId="4" fillId="2" borderId="4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4" fontId="4" fillId="2" borderId="4" xfId="3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7" fillId="2" borderId="0" xfId="0" applyFont="1" applyFill="1"/>
    <xf numFmtId="164" fontId="17" fillId="2" borderId="0" xfId="0" applyNumberFormat="1" applyFont="1" applyFill="1"/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12" fillId="2" borderId="5" xfId="3" applyFont="1" applyFill="1" applyBorder="1" applyAlignment="1">
      <alignment horizontal="left" vertical="top" wrapText="1"/>
    </xf>
    <xf numFmtId="0" fontId="12" fillId="2" borderId="6" xfId="3" applyFont="1" applyFill="1" applyBorder="1" applyAlignment="1">
      <alignment horizontal="left" vertical="top" wrapText="1"/>
    </xf>
    <xf numFmtId="0" fontId="12" fillId="2" borderId="7" xfId="3" applyFont="1" applyFill="1" applyBorder="1" applyAlignment="1">
      <alignment horizontal="left" vertical="top" wrapText="1"/>
    </xf>
    <xf numFmtId="0" fontId="12" fillId="2" borderId="4" xfId="3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4" fillId="2" borderId="4" xfId="3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5" fillId="0" borderId="1" xfId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0" borderId="0" xfId="0" applyFont="1" applyAlignment="1">
      <alignment vertical="top"/>
    </xf>
  </cellXfs>
  <cellStyles count="5">
    <cellStyle name="Итоги" xfId="3"/>
    <cellStyle name="ЛокСмета" xfId="2"/>
    <cellStyle name="Обычный" xfId="0" builtinId="0"/>
    <cellStyle name="Титул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0"/>
  <sheetViews>
    <sheetView tabSelected="1" view="pageBreakPreview" topLeftCell="A7" zoomScale="80" zoomScaleNormal="100" zoomScaleSheetLayoutView="80" workbookViewId="0">
      <selection activeCell="O14" sqref="O14"/>
    </sheetView>
  </sheetViews>
  <sheetFormatPr defaultColWidth="9.140625" defaultRowHeight="12.75" x14ac:dyDescent="0.2"/>
  <cols>
    <col min="1" max="1" width="5.85546875" style="2" customWidth="1"/>
    <col min="2" max="2" width="40.42578125" style="2" customWidth="1"/>
    <col min="3" max="3" width="13" style="2" customWidth="1"/>
    <col min="4" max="4" width="10.85546875" style="2" customWidth="1"/>
    <col min="5" max="5" width="9.140625" style="2" customWidth="1"/>
    <col min="6" max="7" width="11.7109375" style="2" customWidth="1"/>
    <col min="8" max="8" width="17.7109375" style="2" customWidth="1"/>
    <col min="9" max="9" width="14.7109375" style="2" customWidth="1"/>
    <col min="10" max="10" width="14" style="2" customWidth="1"/>
    <col min="11" max="11" width="17" style="2" customWidth="1"/>
    <col min="12" max="12" width="12" style="2" customWidth="1"/>
    <col min="13" max="254" width="9.140625" style="2"/>
    <col min="255" max="255" width="5.85546875" style="2" customWidth="1"/>
    <col min="256" max="256" width="47.85546875" style="2" customWidth="1"/>
    <col min="257" max="257" width="13" style="2" customWidth="1"/>
    <col min="258" max="258" width="10.85546875" style="2" customWidth="1"/>
    <col min="259" max="259" width="9.140625" style="2" customWidth="1"/>
    <col min="260" max="260" width="14.28515625" style="2" customWidth="1"/>
    <col min="261" max="261" width="17.7109375" style="2" customWidth="1"/>
    <col min="262" max="262" width="14.7109375" style="2" customWidth="1"/>
    <col min="263" max="264" width="9.140625" style="2"/>
    <col min="265" max="265" width="34.85546875" style="2" customWidth="1"/>
    <col min="266" max="266" width="17" style="2" customWidth="1"/>
    <col min="267" max="267" width="12" style="2" customWidth="1"/>
    <col min="268" max="510" width="9.140625" style="2"/>
    <col min="511" max="511" width="5.85546875" style="2" customWidth="1"/>
    <col min="512" max="512" width="47.85546875" style="2" customWidth="1"/>
    <col min="513" max="513" width="13" style="2" customWidth="1"/>
    <col min="514" max="514" width="10.85546875" style="2" customWidth="1"/>
    <col min="515" max="515" width="9.140625" style="2" customWidth="1"/>
    <col min="516" max="516" width="14.28515625" style="2" customWidth="1"/>
    <col min="517" max="517" width="17.7109375" style="2" customWidth="1"/>
    <col min="518" max="518" width="14.7109375" style="2" customWidth="1"/>
    <col min="519" max="520" width="9.140625" style="2"/>
    <col min="521" max="521" width="34.85546875" style="2" customWidth="1"/>
    <col min="522" max="522" width="17" style="2" customWidth="1"/>
    <col min="523" max="523" width="12" style="2" customWidth="1"/>
    <col min="524" max="766" width="9.140625" style="2"/>
    <col min="767" max="767" width="5.85546875" style="2" customWidth="1"/>
    <col min="768" max="768" width="47.85546875" style="2" customWidth="1"/>
    <col min="769" max="769" width="13" style="2" customWidth="1"/>
    <col min="770" max="770" width="10.85546875" style="2" customWidth="1"/>
    <col min="771" max="771" width="9.140625" style="2" customWidth="1"/>
    <col min="772" max="772" width="14.28515625" style="2" customWidth="1"/>
    <col min="773" max="773" width="17.7109375" style="2" customWidth="1"/>
    <col min="774" max="774" width="14.7109375" style="2" customWidth="1"/>
    <col min="775" max="776" width="9.140625" style="2"/>
    <col min="777" max="777" width="34.85546875" style="2" customWidth="1"/>
    <col min="778" max="778" width="17" style="2" customWidth="1"/>
    <col min="779" max="779" width="12" style="2" customWidth="1"/>
    <col min="780" max="1022" width="9.140625" style="2"/>
    <col min="1023" max="1023" width="5.85546875" style="2" customWidth="1"/>
    <col min="1024" max="1024" width="47.85546875" style="2" customWidth="1"/>
    <col min="1025" max="1025" width="13" style="2" customWidth="1"/>
    <col min="1026" max="1026" width="10.85546875" style="2" customWidth="1"/>
    <col min="1027" max="1027" width="9.140625" style="2" customWidth="1"/>
    <col min="1028" max="1028" width="14.28515625" style="2" customWidth="1"/>
    <col min="1029" max="1029" width="17.7109375" style="2" customWidth="1"/>
    <col min="1030" max="1030" width="14.7109375" style="2" customWidth="1"/>
    <col min="1031" max="1032" width="9.140625" style="2"/>
    <col min="1033" max="1033" width="34.85546875" style="2" customWidth="1"/>
    <col min="1034" max="1034" width="17" style="2" customWidth="1"/>
    <col min="1035" max="1035" width="12" style="2" customWidth="1"/>
    <col min="1036" max="1278" width="9.140625" style="2"/>
    <col min="1279" max="1279" width="5.85546875" style="2" customWidth="1"/>
    <col min="1280" max="1280" width="47.85546875" style="2" customWidth="1"/>
    <col min="1281" max="1281" width="13" style="2" customWidth="1"/>
    <col min="1282" max="1282" width="10.85546875" style="2" customWidth="1"/>
    <col min="1283" max="1283" width="9.140625" style="2" customWidth="1"/>
    <col min="1284" max="1284" width="14.28515625" style="2" customWidth="1"/>
    <col min="1285" max="1285" width="17.7109375" style="2" customWidth="1"/>
    <col min="1286" max="1286" width="14.7109375" style="2" customWidth="1"/>
    <col min="1287" max="1288" width="9.140625" style="2"/>
    <col min="1289" max="1289" width="34.85546875" style="2" customWidth="1"/>
    <col min="1290" max="1290" width="17" style="2" customWidth="1"/>
    <col min="1291" max="1291" width="12" style="2" customWidth="1"/>
    <col min="1292" max="1534" width="9.140625" style="2"/>
    <col min="1535" max="1535" width="5.85546875" style="2" customWidth="1"/>
    <col min="1536" max="1536" width="47.85546875" style="2" customWidth="1"/>
    <col min="1537" max="1537" width="13" style="2" customWidth="1"/>
    <col min="1538" max="1538" width="10.85546875" style="2" customWidth="1"/>
    <col min="1539" max="1539" width="9.140625" style="2" customWidth="1"/>
    <col min="1540" max="1540" width="14.28515625" style="2" customWidth="1"/>
    <col min="1541" max="1541" width="17.7109375" style="2" customWidth="1"/>
    <col min="1542" max="1542" width="14.7109375" style="2" customWidth="1"/>
    <col min="1543" max="1544" width="9.140625" style="2"/>
    <col min="1545" max="1545" width="34.85546875" style="2" customWidth="1"/>
    <col min="1546" max="1546" width="17" style="2" customWidth="1"/>
    <col min="1547" max="1547" width="12" style="2" customWidth="1"/>
    <col min="1548" max="1790" width="9.140625" style="2"/>
    <col min="1791" max="1791" width="5.85546875" style="2" customWidth="1"/>
    <col min="1792" max="1792" width="47.85546875" style="2" customWidth="1"/>
    <col min="1793" max="1793" width="13" style="2" customWidth="1"/>
    <col min="1794" max="1794" width="10.85546875" style="2" customWidth="1"/>
    <col min="1795" max="1795" width="9.140625" style="2" customWidth="1"/>
    <col min="1796" max="1796" width="14.28515625" style="2" customWidth="1"/>
    <col min="1797" max="1797" width="17.7109375" style="2" customWidth="1"/>
    <col min="1798" max="1798" width="14.7109375" style="2" customWidth="1"/>
    <col min="1799" max="1800" width="9.140625" style="2"/>
    <col min="1801" max="1801" width="34.85546875" style="2" customWidth="1"/>
    <col min="1802" max="1802" width="17" style="2" customWidth="1"/>
    <col min="1803" max="1803" width="12" style="2" customWidth="1"/>
    <col min="1804" max="2046" width="9.140625" style="2"/>
    <col min="2047" max="2047" width="5.85546875" style="2" customWidth="1"/>
    <col min="2048" max="2048" width="47.85546875" style="2" customWidth="1"/>
    <col min="2049" max="2049" width="13" style="2" customWidth="1"/>
    <col min="2050" max="2050" width="10.85546875" style="2" customWidth="1"/>
    <col min="2051" max="2051" width="9.140625" style="2" customWidth="1"/>
    <col min="2052" max="2052" width="14.28515625" style="2" customWidth="1"/>
    <col min="2053" max="2053" width="17.7109375" style="2" customWidth="1"/>
    <col min="2054" max="2054" width="14.7109375" style="2" customWidth="1"/>
    <col min="2055" max="2056" width="9.140625" style="2"/>
    <col min="2057" max="2057" width="34.85546875" style="2" customWidth="1"/>
    <col min="2058" max="2058" width="17" style="2" customWidth="1"/>
    <col min="2059" max="2059" width="12" style="2" customWidth="1"/>
    <col min="2060" max="2302" width="9.140625" style="2"/>
    <col min="2303" max="2303" width="5.85546875" style="2" customWidth="1"/>
    <col min="2304" max="2304" width="47.85546875" style="2" customWidth="1"/>
    <col min="2305" max="2305" width="13" style="2" customWidth="1"/>
    <col min="2306" max="2306" width="10.85546875" style="2" customWidth="1"/>
    <col min="2307" max="2307" width="9.140625" style="2" customWidth="1"/>
    <col min="2308" max="2308" width="14.28515625" style="2" customWidth="1"/>
    <col min="2309" max="2309" width="17.7109375" style="2" customWidth="1"/>
    <col min="2310" max="2310" width="14.7109375" style="2" customWidth="1"/>
    <col min="2311" max="2312" width="9.140625" style="2"/>
    <col min="2313" max="2313" width="34.85546875" style="2" customWidth="1"/>
    <col min="2314" max="2314" width="17" style="2" customWidth="1"/>
    <col min="2315" max="2315" width="12" style="2" customWidth="1"/>
    <col min="2316" max="2558" width="9.140625" style="2"/>
    <col min="2559" max="2559" width="5.85546875" style="2" customWidth="1"/>
    <col min="2560" max="2560" width="47.85546875" style="2" customWidth="1"/>
    <col min="2561" max="2561" width="13" style="2" customWidth="1"/>
    <col min="2562" max="2562" width="10.85546875" style="2" customWidth="1"/>
    <col min="2563" max="2563" width="9.140625" style="2" customWidth="1"/>
    <col min="2564" max="2564" width="14.28515625" style="2" customWidth="1"/>
    <col min="2565" max="2565" width="17.7109375" style="2" customWidth="1"/>
    <col min="2566" max="2566" width="14.7109375" style="2" customWidth="1"/>
    <col min="2567" max="2568" width="9.140625" style="2"/>
    <col min="2569" max="2569" width="34.85546875" style="2" customWidth="1"/>
    <col min="2570" max="2570" width="17" style="2" customWidth="1"/>
    <col min="2571" max="2571" width="12" style="2" customWidth="1"/>
    <col min="2572" max="2814" width="9.140625" style="2"/>
    <col min="2815" max="2815" width="5.85546875" style="2" customWidth="1"/>
    <col min="2816" max="2816" width="47.85546875" style="2" customWidth="1"/>
    <col min="2817" max="2817" width="13" style="2" customWidth="1"/>
    <col min="2818" max="2818" width="10.85546875" style="2" customWidth="1"/>
    <col min="2819" max="2819" width="9.140625" style="2" customWidth="1"/>
    <col min="2820" max="2820" width="14.28515625" style="2" customWidth="1"/>
    <col min="2821" max="2821" width="17.7109375" style="2" customWidth="1"/>
    <col min="2822" max="2822" width="14.7109375" style="2" customWidth="1"/>
    <col min="2823" max="2824" width="9.140625" style="2"/>
    <col min="2825" max="2825" width="34.85546875" style="2" customWidth="1"/>
    <col min="2826" max="2826" width="17" style="2" customWidth="1"/>
    <col min="2827" max="2827" width="12" style="2" customWidth="1"/>
    <col min="2828" max="3070" width="9.140625" style="2"/>
    <col min="3071" max="3071" width="5.85546875" style="2" customWidth="1"/>
    <col min="3072" max="3072" width="47.85546875" style="2" customWidth="1"/>
    <col min="3073" max="3073" width="13" style="2" customWidth="1"/>
    <col min="3074" max="3074" width="10.85546875" style="2" customWidth="1"/>
    <col min="3075" max="3075" width="9.140625" style="2" customWidth="1"/>
    <col min="3076" max="3076" width="14.28515625" style="2" customWidth="1"/>
    <col min="3077" max="3077" width="17.7109375" style="2" customWidth="1"/>
    <col min="3078" max="3078" width="14.7109375" style="2" customWidth="1"/>
    <col min="3079" max="3080" width="9.140625" style="2"/>
    <col min="3081" max="3081" width="34.85546875" style="2" customWidth="1"/>
    <col min="3082" max="3082" width="17" style="2" customWidth="1"/>
    <col min="3083" max="3083" width="12" style="2" customWidth="1"/>
    <col min="3084" max="3326" width="9.140625" style="2"/>
    <col min="3327" max="3327" width="5.85546875" style="2" customWidth="1"/>
    <col min="3328" max="3328" width="47.85546875" style="2" customWidth="1"/>
    <col min="3329" max="3329" width="13" style="2" customWidth="1"/>
    <col min="3330" max="3330" width="10.85546875" style="2" customWidth="1"/>
    <col min="3331" max="3331" width="9.140625" style="2" customWidth="1"/>
    <col min="3332" max="3332" width="14.28515625" style="2" customWidth="1"/>
    <col min="3333" max="3333" width="17.7109375" style="2" customWidth="1"/>
    <col min="3334" max="3334" width="14.7109375" style="2" customWidth="1"/>
    <col min="3335" max="3336" width="9.140625" style="2"/>
    <col min="3337" max="3337" width="34.85546875" style="2" customWidth="1"/>
    <col min="3338" max="3338" width="17" style="2" customWidth="1"/>
    <col min="3339" max="3339" width="12" style="2" customWidth="1"/>
    <col min="3340" max="3582" width="9.140625" style="2"/>
    <col min="3583" max="3583" width="5.85546875" style="2" customWidth="1"/>
    <col min="3584" max="3584" width="47.85546875" style="2" customWidth="1"/>
    <col min="3585" max="3585" width="13" style="2" customWidth="1"/>
    <col min="3586" max="3586" width="10.85546875" style="2" customWidth="1"/>
    <col min="3587" max="3587" width="9.140625" style="2" customWidth="1"/>
    <col min="3588" max="3588" width="14.28515625" style="2" customWidth="1"/>
    <col min="3589" max="3589" width="17.7109375" style="2" customWidth="1"/>
    <col min="3590" max="3590" width="14.7109375" style="2" customWidth="1"/>
    <col min="3591" max="3592" width="9.140625" style="2"/>
    <col min="3593" max="3593" width="34.85546875" style="2" customWidth="1"/>
    <col min="3594" max="3594" width="17" style="2" customWidth="1"/>
    <col min="3595" max="3595" width="12" style="2" customWidth="1"/>
    <col min="3596" max="3838" width="9.140625" style="2"/>
    <col min="3839" max="3839" width="5.85546875" style="2" customWidth="1"/>
    <col min="3840" max="3840" width="47.85546875" style="2" customWidth="1"/>
    <col min="3841" max="3841" width="13" style="2" customWidth="1"/>
    <col min="3842" max="3842" width="10.85546875" style="2" customWidth="1"/>
    <col min="3843" max="3843" width="9.140625" style="2" customWidth="1"/>
    <col min="3844" max="3844" width="14.28515625" style="2" customWidth="1"/>
    <col min="3845" max="3845" width="17.7109375" style="2" customWidth="1"/>
    <col min="3846" max="3846" width="14.7109375" style="2" customWidth="1"/>
    <col min="3847" max="3848" width="9.140625" style="2"/>
    <col min="3849" max="3849" width="34.85546875" style="2" customWidth="1"/>
    <col min="3850" max="3850" width="17" style="2" customWidth="1"/>
    <col min="3851" max="3851" width="12" style="2" customWidth="1"/>
    <col min="3852" max="4094" width="9.140625" style="2"/>
    <col min="4095" max="4095" width="5.85546875" style="2" customWidth="1"/>
    <col min="4096" max="4096" width="47.85546875" style="2" customWidth="1"/>
    <col min="4097" max="4097" width="13" style="2" customWidth="1"/>
    <col min="4098" max="4098" width="10.85546875" style="2" customWidth="1"/>
    <col min="4099" max="4099" width="9.140625" style="2" customWidth="1"/>
    <col min="4100" max="4100" width="14.28515625" style="2" customWidth="1"/>
    <col min="4101" max="4101" width="17.7109375" style="2" customWidth="1"/>
    <col min="4102" max="4102" width="14.7109375" style="2" customWidth="1"/>
    <col min="4103" max="4104" width="9.140625" style="2"/>
    <col min="4105" max="4105" width="34.85546875" style="2" customWidth="1"/>
    <col min="4106" max="4106" width="17" style="2" customWidth="1"/>
    <col min="4107" max="4107" width="12" style="2" customWidth="1"/>
    <col min="4108" max="4350" width="9.140625" style="2"/>
    <col min="4351" max="4351" width="5.85546875" style="2" customWidth="1"/>
    <col min="4352" max="4352" width="47.85546875" style="2" customWidth="1"/>
    <col min="4353" max="4353" width="13" style="2" customWidth="1"/>
    <col min="4354" max="4354" width="10.85546875" style="2" customWidth="1"/>
    <col min="4355" max="4355" width="9.140625" style="2" customWidth="1"/>
    <col min="4356" max="4356" width="14.28515625" style="2" customWidth="1"/>
    <col min="4357" max="4357" width="17.7109375" style="2" customWidth="1"/>
    <col min="4358" max="4358" width="14.7109375" style="2" customWidth="1"/>
    <col min="4359" max="4360" width="9.140625" style="2"/>
    <col min="4361" max="4361" width="34.85546875" style="2" customWidth="1"/>
    <col min="4362" max="4362" width="17" style="2" customWidth="1"/>
    <col min="4363" max="4363" width="12" style="2" customWidth="1"/>
    <col min="4364" max="4606" width="9.140625" style="2"/>
    <col min="4607" max="4607" width="5.85546875" style="2" customWidth="1"/>
    <col min="4608" max="4608" width="47.85546875" style="2" customWidth="1"/>
    <col min="4609" max="4609" width="13" style="2" customWidth="1"/>
    <col min="4610" max="4610" width="10.85546875" style="2" customWidth="1"/>
    <col min="4611" max="4611" width="9.140625" style="2" customWidth="1"/>
    <col min="4612" max="4612" width="14.28515625" style="2" customWidth="1"/>
    <col min="4613" max="4613" width="17.7109375" style="2" customWidth="1"/>
    <col min="4614" max="4614" width="14.7109375" style="2" customWidth="1"/>
    <col min="4615" max="4616" width="9.140625" style="2"/>
    <col min="4617" max="4617" width="34.85546875" style="2" customWidth="1"/>
    <col min="4618" max="4618" width="17" style="2" customWidth="1"/>
    <col min="4619" max="4619" width="12" style="2" customWidth="1"/>
    <col min="4620" max="4862" width="9.140625" style="2"/>
    <col min="4863" max="4863" width="5.85546875" style="2" customWidth="1"/>
    <col min="4864" max="4864" width="47.85546875" style="2" customWidth="1"/>
    <col min="4865" max="4865" width="13" style="2" customWidth="1"/>
    <col min="4866" max="4866" width="10.85546875" style="2" customWidth="1"/>
    <col min="4867" max="4867" width="9.140625" style="2" customWidth="1"/>
    <col min="4868" max="4868" width="14.28515625" style="2" customWidth="1"/>
    <col min="4869" max="4869" width="17.7109375" style="2" customWidth="1"/>
    <col min="4870" max="4870" width="14.7109375" style="2" customWidth="1"/>
    <col min="4871" max="4872" width="9.140625" style="2"/>
    <col min="4873" max="4873" width="34.85546875" style="2" customWidth="1"/>
    <col min="4874" max="4874" width="17" style="2" customWidth="1"/>
    <col min="4875" max="4875" width="12" style="2" customWidth="1"/>
    <col min="4876" max="5118" width="9.140625" style="2"/>
    <col min="5119" max="5119" width="5.85546875" style="2" customWidth="1"/>
    <col min="5120" max="5120" width="47.85546875" style="2" customWidth="1"/>
    <col min="5121" max="5121" width="13" style="2" customWidth="1"/>
    <col min="5122" max="5122" width="10.85546875" style="2" customWidth="1"/>
    <col min="5123" max="5123" width="9.140625" style="2" customWidth="1"/>
    <col min="5124" max="5124" width="14.28515625" style="2" customWidth="1"/>
    <col min="5125" max="5125" width="17.7109375" style="2" customWidth="1"/>
    <col min="5126" max="5126" width="14.7109375" style="2" customWidth="1"/>
    <col min="5127" max="5128" width="9.140625" style="2"/>
    <col min="5129" max="5129" width="34.85546875" style="2" customWidth="1"/>
    <col min="5130" max="5130" width="17" style="2" customWidth="1"/>
    <col min="5131" max="5131" width="12" style="2" customWidth="1"/>
    <col min="5132" max="5374" width="9.140625" style="2"/>
    <col min="5375" max="5375" width="5.85546875" style="2" customWidth="1"/>
    <col min="5376" max="5376" width="47.85546875" style="2" customWidth="1"/>
    <col min="5377" max="5377" width="13" style="2" customWidth="1"/>
    <col min="5378" max="5378" width="10.85546875" style="2" customWidth="1"/>
    <col min="5379" max="5379" width="9.140625" style="2" customWidth="1"/>
    <col min="5380" max="5380" width="14.28515625" style="2" customWidth="1"/>
    <col min="5381" max="5381" width="17.7109375" style="2" customWidth="1"/>
    <col min="5382" max="5382" width="14.7109375" style="2" customWidth="1"/>
    <col min="5383" max="5384" width="9.140625" style="2"/>
    <col min="5385" max="5385" width="34.85546875" style="2" customWidth="1"/>
    <col min="5386" max="5386" width="17" style="2" customWidth="1"/>
    <col min="5387" max="5387" width="12" style="2" customWidth="1"/>
    <col min="5388" max="5630" width="9.140625" style="2"/>
    <col min="5631" max="5631" width="5.85546875" style="2" customWidth="1"/>
    <col min="5632" max="5632" width="47.85546875" style="2" customWidth="1"/>
    <col min="5633" max="5633" width="13" style="2" customWidth="1"/>
    <col min="5634" max="5634" width="10.85546875" style="2" customWidth="1"/>
    <col min="5635" max="5635" width="9.140625" style="2" customWidth="1"/>
    <col min="5636" max="5636" width="14.28515625" style="2" customWidth="1"/>
    <col min="5637" max="5637" width="17.7109375" style="2" customWidth="1"/>
    <col min="5638" max="5638" width="14.7109375" style="2" customWidth="1"/>
    <col min="5639" max="5640" width="9.140625" style="2"/>
    <col min="5641" max="5641" width="34.85546875" style="2" customWidth="1"/>
    <col min="5642" max="5642" width="17" style="2" customWidth="1"/>
    <col min="5643" max="5643" width="12" style="2" customWidth="1"/>
    <col min="5644" max="5886" width="9.140625" style="2"/>
    <col min="5887" max="5887" width="5.85546875" style="2" customWidth="1"/>
    <col min="5888" max="5888" width="47.85546875" style="2" customWidth="1"/>
    <col min="5889" max="5889" width="13" style="2" customWidth="1"/>
    <col min="5890" max="5890" width="10.85546875" style="2" customWidth="1"/>
    <col min="5891" max="5891" width="9.140625" style="2" customWidth="1"/>
    <col min="5892" max="5892" width="14.28515625" style="2" customWidth="1"/>
    <col min="5893" max="5893" width="17.7109375" style="2" customWidth="1"/>
    <col min="5894" max="5894" width="14.7109375" style="2" customWidth="1"/>
    <col min="5895" max="5896" width="9.140625" style="2"/>
    <col min="5897" max="5897" width="34.85546875" style="2" customWidth="1"/>
    <col min="5898" max="5898" width="17" style="2" customWidth="1"/>
    <col min="5899" max="5899" width="12" style="2" customWidth="1"/>
    <col min="5900" max="6142" width="9.140625" style="2"/>
    <col min="6143" max="6143" width="5.85546875" style="2" customWidth="1"/>
    <col min="6144" max="6144" width="47.85546875" style="2" customWidth="1"/>
    <col min="6145" max="6145" width="13" style="2" customWidth="1"/>
    <col min="6146" max="6146" width="10.85546875" style="2" customWidth="1"/>
    <col min="6147" max="6147" width="9.140625" style="2" customWidth="1"/>
    <col min="6148" max="6148" width="14.28515625" style="2" customWidth="1"/>
    <col min="6149" max="6149" width="17.7109375" style="2" customWidth="1"/>
    <col min="6150" max="6150" width="14.7109375" style="2" customWidth="1"/>
    <col min="6151" max="6152" width="9.140625" style="2"/>
    <col min="6153" max="6153" width="34.85546875" style="2" customWidth="1"/>
    <col min="6154" max="6154" width="17" style="2" customWidth="1"/>
    <col min="6155" max="6155" width="12" style="2" customWidth="1"/>
    <col min="6156" max="6398" width="9.140625" style="2"/>
    <col min="6399" max="6399" width="5.85546875" style="2" customWidth="1"/>
    <col min="6400" max="6400" width="47.85546875" style="2" customWidth="1"/>
    <col min="6401" max="6401" width="13" style="2" customWidth="1"/>
    <col min="6402" max="6402" width="10.85546875" style="2" customWidth="1"/>
    <col min="6403" max="6403" width="9.140625" style="2" customWidth="1"/>
    <col min="6404" max="6404" width="14.28515625" style="2" customWidth="1"/>
    <col min="6405" max="6405" width="17.7109375" style="2" customWidth="1"/>
    <col min="6406" max="6406" width="14.7109375" style="2" customWidth="1"/>
    <col min="6407" max="6408" width="9.140625" style="2"/>
    <col min="6409" max="6409" width="34.85546875" style="2" customWidth="1"/>
    <col min="6410" max="6410" width="17" style="2" customWidth="1"/>
    <col min="6411" max="6411" width="12" style="2" customWidth="1"/>
    <col min="6412" max="6654" width="9.140625" style="2"/>
    <col min="6655" max="6655" width="5.85546875" style="2" customWidth="1"/>
    <col min="6656" max="6656" width="47.85546875" style="2" customWidth="1"/>
    <col min="6657" max="6657" width="13" style="2" customWidth="1"/>
    <col min="6658" max="6658" width="10.85546875" style="2" customWidth="1"/>
    <col min="6659" max="6659" width="9.140625" style="2" customWidth="1"/>
    <col min="6660" max="6660" width="14.28515625" style="2" customWidth="1"/>
    <col min="6661" max="6661" width="17.7109375" style="2" customWidth="1"/>
    <col min="6662" max="6662" width="14.7109375" style="2" customWidth="1"/>
    <col min="6663" max="6664" width="9.140625" style="2"/>
    <col min="6665" max="6665" width="34.85546875" style="2" customWidth="1"/>
    <col min="6666" max="6666" width="17" style="2" customWidth="1"/>
    <col min="6667" max="6667" width="12" style="2" customWidth="1"/>
    <col min="6668" max="6910" width="9.140625" style="2"/>
    <col min="6911" max="6911" width="5.85546875" style="2" customWidth="1"/>
    <col min="6912" max="6912" width="47.85546875" style="2" customWidth="1"/>
    <col min="6913" max="6913" width="13" style="2" customWidth="1"/>
    <col min="6914" max="6914" width="10.85546875" style="2" customWidth="1"/>
    <col min="6915" max="6915" width="9.140625" style="2" customWidth="1"/>
    <col min="6916" max="6916" width="14.28515625" style="2" customWidth="1"/>
    <col min="6917" max="6917" width="17.7109375" style="2" customWidth="1"/>
    <col min="6918" max="6918" width="14.7109375" style="2" customWidth="1"/>
    <col min="6919" max="6920" width="9.140625" style="2"/>
    <col min="6921" max="6921" width="34.85546875" style="2" customWidth="1"/>
    <col min="6922" max="6922" width="17" style="2" customWidth="1"/>
    <col min="6923" max="6923" width="12" style="2" customWidth="1"/>
    <col min="6924" max="7166" width="9.140625" style="2"/>
    <col min="7167" max="7167" width="5.85546875" style="2" customWidth="1"/>
    <col min="7168" max="7168" width="47.85546875" style="2" customWidth="1"/>
    <col min="7169" max="7169" width="13" style="2" customWidth="1"/>
    <col min="7170" max="7170" width="10.85546875" style="2" customWidth="1"/>
    <col min="7171" max="7171" width="9.140625" style="2" customWidth="1"/>
    <col min="7172" max="7172" width="14.28515625" style="2" customWidth="1"/>
    <col min="7173" max="7173" width="17.7109375" style="2" customWidth="1"/>
    <col min="7174" max="7174" width="14.7109375" style="2" customWidth="1"/>
    <col min="7175" max="7176" width="9.140625" style="2"/>
    <col min="7177" max="7177" width="34.85546875" style="2" customWidth="1"/>
    <col min="7178" max="7178" width="17" style="2" customWidth="1"/>
    <col min="7179" max="7179" width="12" style="2" customWidth="1"/>
    <col min="7180" max="7422" width="9.140625" style="2"/>
    <col min="7423" max="7423" width="5.85546875" style="2" customWidth="1"/>
    <col min="7424" max="7424" width="47.85546875" style="2" customWidth="1"/>
    <col min="7425" max="7425" width="13" style="2" customWidth="1"/>
    <col min="7426" max="7426" width="10.85546875" style="2" customWidth="1"/>
    <col min="7427" max="7427" width="9.140625" style="2" customWidth="1"/>
    <col min="7428" max="7428" width="14.28515625" style="2" customWidth="1"/>
    <col min="7429" max="7429" width="17.7109375" style="2" customWidth="1"/>
    <col min="7430" max="7430" width="14.7109375" style="2" customWidth="1"/>
    <col min="7431" max="7432" width="9.140625" style="2"/>
    <col min="7433" max="7433" width="34.85546875" style="2" customWidth="1"/>
    <col min="7434" max="7434" width="17" style="2" customWidth="1"/>
    <col min="7435" max="7435" width="12" style="2" customWidth="1"/>
    <col min="7436" max="7678" width="9.140625" style="2"/>
    <col min="7679" max="7679" width="5.85546875" style="2" customWidth="1"/>
    <col min="7680" max="7680" width="47.85546875" style="2" customWidth="1"/>
    <col min="7681" max="7681" width="13" style="2" customWidth="1"/>
    <col min="7682" max="7682" width="10.85546875" style="2" customWidth="1"/>
    <col min="7683" max="7683" width="9.140625" style="2" customWidth="1"/>
    <col min="7684" max="7684" width="14.28515625" style="2" customWidth="1"/>
    <col min="7685" max="7685" width="17.7109375" style="2" customWidth="1"/>
    <col min="7686" max="7686" width="14.7109375" style="2" customWidth="1"/>
    <col min="7687" max="7688" width="9.140625" style="2"/>
    <col min="7689" max="7689" width="34.85546875" style="2" customWidth="1"/>
    <col min="7690" max="7690" width="17" style="2" customWidth="1"/>
    <col min="7691" max="7691" width="12" style="2" customWidth="1"/>
    <col min="7692" max="7934" width="9.140625" style="2"/>
    <col min="7935" max="7935" width="5.85546875" style="2" customWidth="1"/>
    <col min="7936" max="7936" width="47.85546875" style="2" customWidth="1"/>
    <col min="7937" max="7937" width="13" style="2" customWidth="1"/>
    <col min="7938" max="7938" width="10.85546875" style="2" customWidth="1"/>
    <col min="7939" max="7939" width="9.140625" style="2" customWidth="1"/>
    <col min="7940" max="7940" width="14.28515625" style="2" customWidth="1"/>
    <col min="7941" max="7941" width="17.7109375" style="2" customWidth="1"/>
    <col min="7942" max="7942" width="14.7109375" style="2" customWidth="1"/>
    <col min="7943" max="7944" width="9.140625" style="2"/>
    <col min="7945" max="7945" width="34.85546875" style="2" customWidth="1"/>
    <col min="7946" max="7946" width="17" style="2" customWidth="1"/>
    <col min="7947" max="7947" width="12" style="2" customWidth="1"/>
    <col min="7948" max="8190" width="9.140625" style="2"/>
    <col min="8191" max="8191" width="5.85546875" style="2" customWidth="1"/>
    <col min="8192" max="8192" width="47.85546875" style="2" customWidth="1"/>
    <col min="8193" max="8193" width="13" style="2" customWidth="1"/>
    <col min="8194" max="8194" width="10.85546875" style="2" customWidth="1"/>
    <col min="8195" max="8195" width="9.140625" style="2" customWidth="1"/>
    <col min="8196" max="8196" width="14.28515625" style="2" customWidth="1"/>
    <col min="8197" max="8197" width="17.7109375" style="2" customWidth="1"/>
    <col min="8198" max="8198" width="14.7109375" style="2" customWidth="1"/>
    <col min="8199" max="8200" width="9.140625" style="2"/>
    <col min="8201" max="8201" width="34.85546875" style="2" customWidth="1"/>
    <col min="8202" max="8202" width="17" style="2" customWidth="1"/>
    <col min="8203" max="8203" width="12" style="2" customWidth="1"/>
    <col min="8204" max="8446" width="9.140625" style="2"/>
    <col min="8447" max="8447" width="5.85546875" style="2" customWidth="1"/>
    <col min="8448" max="8448" width="47.85546875" style="2" customWidth="1"/>
    <col min="8449" max="8449" width="13" style="2" customWidth="1"/>
    <col min="8450" max="8450" width="10.85546875" style="2" customWidth="1"/>
    <col min="8451" max="8451" width="9.140625" style="2" customWidth="1"/>
    <col min="8452" max="8452" width="14.28515625" style="2" customWidth="1"/>
    <col min="8453" max="8453" width="17.7109375" style="2" customWidth="1"/>
    <col min="8454" max="8454" width="14.7109375" style="2" customWidth="1"/>
    <col min="8455" max="8456" width="9.140625" style="2"/>
    <col min="8457" max="8457" width="34.85546875" style="2" customWidth="1"/>
    <col min="8458" max="8458" width="17" style="2" customWidth="1"/>
    <col min="8459" max="8459" width="12" style="2" customWidth="1"/>
    <col min="8460" max="8702" width="9.140625" style="2"/>
    <col min="8703" max="8703" width="5.85546875" style="2" customWidth="1"/>
    <col min="8704" max="8704" width="47.85546875" style="2" customWidth="1"/>
    <col min="8705" max="8705" width="13" style="2" customWidth="1"/>
    <col min="8706" max="8706" width="10.85546875" style="2" customWidth="1"/>
    <col min="8707" max="8707" width="9.140625" style="2" customWidth="1"/>
    <col min="8708" max="8708" width="14.28515625" style="2" customWidth="1"/>
    <col min="8709" max="8709" width="17.7109375" style="2" customWidth="1"/>
    <col min="8710" max="8710" width="14.7109375" style="2" customWidth="1"/>
    <col min="8711" max="8712" width="9.140625" style="2"/>
    <col min="8713" max="8713" width="34.85546875" style="2" customWidth="1"/>
    <col min="8714" max="8714" width="17" style="2" customWidth="1"/>
    <col min="8715" max="8715" width="12" style="2" customWidth="1"/>
    <col min="8716" max="8958" width="9.140625" style="2"/>
    <col min="8959" max="8959" width="5.85546875" style="2" customWidth="1"/>
    <col min="8960" max="8960" width="47.85546875" style="2" customWidth="1"/>
    <col min="8961" max="8961" width="13" style="2" customWidth="1"/>
    <col min="8962" max="8962" width="10.85546875" style="2" customWidth="1"/>
    <col min="8963" max="8963" width="9.140625" style="2" customWidth="1"/>
    <col min="8964" max="8964" width="14.28515625" style="2" customWidth="1"/>
    <col min="8965" max="8965" width="17.7109375" style="2" customWidth="1"/>
    <col min="8966" max="8966" width="14.7109375" style="2" customWidth="1"/>
    <col min="8967" max="8968" width="9.140625" style="2"/>
    <col min="8969" max="8969" width="34.85546875" style="2" customWidth="1"/>
    <col min="8970" max="8970" width="17" style="2" customWidth="1"/>
    <col min="8971" max="8971" width="12" style="2" customWidth="1"/>
    <col min="8972" max="9214" width="9.140625" style="2"/>
    <col min="9215" max="9215" width="5.85546875" style="2" customWidth="1"/>
    <col min="9216" max="9216" width="47.85546875" style="2" customWidth="1"/>
    <col min="9217" max="9217" width="13" style="2" customWidth="1"/>
    <col min="9218" max="9218" width="10.85546875" style="2" customWidth="1"/>
    <col min="9219" max="9219" width="9.140625" style="2" customWidth="1"/>
    <col min="9220" max="9220" width="14.28515625" style="2" customWidth="1"/>
    <col min="9221" max="9221" width="17.7109375" style="2" customWidth="1"/>
    <col min="9222" max="9222" width="14.7109375" style="2" customWidth="1"/>
    <col min="9223" max="9224" width="9.140625" style="2"/>
    <col min="9225" max="9225" width="34.85546875" style="2" customWidth="1"/>
    <col min="9226" max="9226" width="17" style="2" customWidth="1"/>
    <col min="9227" max="9227" width="12" style="2" customWidth="1"/>
    <col min="9228" max="9470" width="9.140625" style="2"/>
    <col min="9471" max="9471" width="5.85546875" style="2" customWidth="1"/>
    <col min="9472" max="9472" width="47.85546875" style="2" customWidth="1"/>
    <col min="9473" max="9473" width="13" style="2" customWidth="1"/>
    <col min="9474" max="9474" width="10.85546875" style="2" customWidth="1"/>
    <col min="9475" max="9475" width="9.140625" style="2" customWidth="1"/>
    <col min="9476" max="9476" width="14.28515625" style="2" customWidth="1"/>
    <col min="9477" max="9477" width="17.7109375" style="2" customWidth="1"/>
    <col min="9478" max="9478" width="14.7109375" style="2" customWidth="1"/>
    <col min="9479" max="9480" width="9.140625" style="2"/>
    <col min="9481" max="9481" width="34.85546875" style="2" customWidth="1"/>
    <col min="9482" max="9482" width="17" style="2" customWidth="1"/>
    <col min="9483" max="9483" width="12" style="2" customWidth="1"/>
    <col min="9484" max="9726" width="9.140625" style="2"/>
    <col min="9727" max="9727" width="5.85546875" style="2" customWidth="1"/>
    <col min="9728" max="9728" width="47.85546875" style="2" customWidth="1"/>
    <col min="9729" max="9729" width="13" style="2" customWidth="1"/>
    <col min="9730" max="9730" width="10.85546875" style="2" customWidth="1"/>
    <col min="9731" max="9731" width="9.140625" style="2" customWidth="1"/>
    <col min="9732" max="9732" width="14.28515625" style="2" customWidth="1"/>
    <col min="9733" max="9733" width="17.7109375" style="2" customWidth="1"/>
    <col min="9734" max="9734" width="14.7109375" style="2" customWidth="1"/>
    <col min="9735" max="9736" width="9.140625" style="2"/>
    <col min="9737" max="9737" width="34.85546875" style="2" customWidth="1"/>
    <col min="9738" max="9738" width="17" style="2" customWidth="1"/>
    <col min="9739" max="9739" width="12" style="2" customWidth="1"/>
    <col min="9740" max="9982" width="9.140625" style="2"/>
    <col min="9983" max="9983" width="5.85546875" style="2" customWidth="1"/>
    <col min="9984" max="9984" width="47.85546875" style="2" customWidth="1"/>
    <col min="9985" max="9985" width="13" style="2" customWidth="1"/>
    <col min="9986" max="9986" width="10.85546875" style="2" customWidth="1"/>
    <col min="9987" max="9987" width="9.140625" style="2" customWidth="1"/>
    <col min="9988" max="9988" width="14.28515625" style="2" customWidth="1"/>
    <col min="9989" max="9989" width="17.7109375" style="2" customWidth="1"/>
    <col min="9990" max="9990" width="14.7109375" style="2" customWidth="1"/>
    <col min="9991" max="9992" width="9.140625" style="2"/>
    <col min="9993" max="9993" width="34.85546875" style="2" customWidth="1"/>
    <col min="9994" max="9994" width="17" style="2" customWidth="1"/>
    <col min="9995" max="9995" width="12" style="2" customWidth="1"/>
    <col min="9996" max="10238" width="9.140625" style="2"/>
    <col min="10239" max="10239" width="5.85546875" style="2" customWidth="1"/>
    <col min="10240" max="10240" width="47.85546875" style="2" customWidth="1"/>
    <col min="10241" max="10241" width="13" style="2" customWidth="1"/>
    <col min="10242" max="10242" width="10.85546875" style="2" customWidth="1"/>
    <col min="10243" max="10243" width="9.140625" style="2" customWidth="1"/>
    <col min="10244" max="10244" width="14.28515625" style="2" customWidth="1"/>
    <col min="10245" max="10245" width="17.7109375" style="2" customWidth="1"/>
    <col min="10246" max="10246" width="14.7109375" style="2" customWidth="1"/>
    <col min="10247" max="10248" width="9.140625" style="2"/>
    <col min="10249" max="10249" width="34.85546875" style="2" customWidth="1"/>
    <col min="10250" max="10250" width="17" style="2" customWidth="1"/>
    <col min="10251" max="10251" width="12" style="2" customWidth="1"/>
    <col min="10252" max="10494" width="9.140625" style="2"/>
    <col min="10495" max="10495" width="5.85546875" style="2" customWidth="1"/>
    <col min="10496" max="10496" width="47.85546875" style="2" customWidth="1"/>
    <col min="10497" max="10497" width="13" style="2" customWidth="1"/>
    <col min="10498" max="10498" width="10.85546875" style="2" customWidth="1"/>
    <col min="10499" max="10499" width="9.140625" style="2" customWidth="1"/>
    <col min="10500" max="10500" width="14.28515625" style="2" customWidth="1"/>
    <col min="10501" max="10501" width="17.7109375" style="2" customWidth="1"/>
    <col min="10502" max="10502" width="14.7109375" style="2" customWidth="1"/>
    <col min="10503" max="10504" width="9.140625" style="2"/>
    <col min="10505" max="10505" width="34.85546875" style="2" customWidth="1"/>
    <col min="10506" max="10506" width="17" style="2" customWidth="1"/>
    <col min="10507" max="10507" width="12" style="2" customWidth="1"/>
    <col min="10508" max="10750" width="9.140625" style="2"/>
    <col min="10751" max="10751" width="5.85546875" style="2" customWidth="1"/>
    <col min="10752" max="10752" width="47.85546875" style="2" customWidth="1"/>
    <col min="10753" max="10753" width="13" style="2" customWidth="1"/>
    <col min="10754" max="10754" width="10.85546875" style="2" customWidth="1"/>
    <col min="10755" max="10755" width="9.140625" style="2" customWidth="1"/>
    <col min="10756" max="10756" width="14.28515625" style="2" customWidth="1"/>
    <col min="10757" max="10757" width="17.7109375" style="2" customWidth="1"/>
    <col min="10758" max="10758" width="14.7109375" style="2" customWidth="1"/>
    <col min="10759" max="10760" width="9.140625" style="2"/>
    <col min="10761" max="10761" width="34.85546875" style="2" customWidth="1"/>
    <col min="10762" max="10762" width="17" style="2" customWidth="1"/>
    <col min="10763" max="10763" width="12" style="2" customWidth="1"/>
    <col min="10764" max="11006" width="9.140625" style="2"/>
    <col min="11007" max="11007" width="5.85546875" style="2" customWidth="1"/>
    <col min="11008" max="11008" width="47.85546875" style="2" customWidth="1"/>
    <col min="11009" max="11009" width="13" style="2" customWidth="1"/>
    <col min="11010" max="11010" width="10.85546875" style="2" customWidth="1"/>
    <col min="11011" max="11011" width="9.140625" style="2" customWidth="1"/>
    <col min="11012" max="11012" width="14.28515625" style="2" customWidth="1"/>
    <col min="11013" max="11013" width="17.7109375" style="2" customWidth="1"/>
    <col min="11014" max="11014" width="14.7109375" style="2" customWidth="1"/>
    <col min="11015" max="11016" width="9.140625" style="2"/>
    <col min="11017" max="11017" width="34.85546875" style="2" customWidth="1"/>
    <col min="11018" max="11018" width="17" style="2" customWidth="1"/>
    <col min="11019" max="11019" width="12" style="2" customWidth="1"/>
    <col min="11020" max="11262" width="9.140625" style="2"/>
    <col min="11263" max="11263" width="5.85546875" style="2" customWidth="1"/>
    <col min="11264" max="11264" width="47.85546875" style="2" customWidth="1"/>
    <col min="11265" max="11265" width="13" style="2" customWidth="1"/>
    <col min="11266" max="11266" width="10.85546875" style="2" customWidth="1"/>
    <col min="11267" max="11267" width="9.140625" style="2" customWidth="1"/>
    <col min="11268" max="11268" width="14.28515625" style="2" customWidth="1"/>
    <col min="11269" max="11269" width="17.7109375" style="2" customWidth="1"/>
    <col min="11270" max="11270" width="14.7109375" style="2" customWidth="1"/>
    <col min="11271" max="11272" width="9.140625" style="2"/>
    <col min="11273" max="11273" width="34.85546875" style="2" customWidth="1"/>
    <col min="11274" max="11274" width="17" style="2" customWidth="1"/>
    <col min="11275" max="11275" width="12" style="2" customWidth="1"/>
    <col min="11276" max="11518" width="9.140625" style="2"/>
    <col min="11519" max="11519" width="5.85546875" style="2" customWidth="1"/>
    <col min="11520" max="11520" width="47.85546875" style="2" customWidth="1"/>
    <col min="11521" max="11521" width="13" style="2" customWidth="1"/>
    <col min="11522" max="11522" width="10.85546875" style="2" customWidth="1"/>
    <col min="11523" max="11523" width="9.140625" style="2" customWidth="1"/>
    <col min="11524" max="11524" width="14.28515625" style="2" customWidth="1"/>
    <col min="11525" max="11525" width="17.7109375" style="2" customWidth="1"/>
    <col min="11526" max="11526" width="14.7109375" style="2" customWidth="1"/>
    <col min="11527" max="11528" width="9.140625" style="2"/>
    <col min="11529" max="11529" width="34.85546875" style="2" customWidth="1"/>
    <col min="11530" max="11530" width="17" style="2" customWidth="1"/>
    <col min="11531" max="11531" width="12" style="2" customWidth="1"/>
    <col min="11532" max="11774" width="9.140625" style="2"/>
    <col min="11775" max="11775" width="5.85546875" style="2" customWidth="1"/>
    <col min="11776" max="11776" width="47.85546875" style="2" customWidth="1"/>
    <col min="11777" max="11777" width="13" style="2" customWidth="1"/>
    <col min="11778" max="11778" width="10.85546875" style="2" customWidth="1"/>
    <col min="11779" max="11779" width="9.140625" style="2" customWidth="1"/>
    <col min="11780" max="11780" width="14.28515625" style="2" customWidth="1"/>
    <col min="11781" max="11781" width="17.7109375" style="2" customWidth="1"/>
    <col min="11782" max="11782" width="14.7109375" style="2" customWidth="1"/>
    <col min="11783" max="11784" width="9.140625" style="2"/>
    <col min="11785" max="11785" width="34.85546875" style="2" customWidth="1"/>
    <col min="11786" max="11786" width="17" style="2" customWidth="1"/>
    <col min="11787" max="11787" width="12" style="2" customWidth="1"/>
    <col min="11788" max="12030" width="9.140625" style="2"/>
    <col min="12031" max="12031" width="5.85546875" style="2" customWidth="1"/>
    <col min="12032" max="12032" width="47.85546875" style="2" customWidth="1"/>
    <col min="12033" max="12033" width="13" style="2" customWidth="1"/>
    <col min="12034" max="12034" width="10.85546875" style="2" customWidth="1"/>
    <col min="12035" max="12035" width="9.140625" style="2" customWidth="1"/>
    <col min="12036" max="12036" width="14.28515625" style="2" customWidth="1"/>
    <col min="12037" max="12037" width="17.7109375" style="2" customWidth="1"/>
    <col min="12038" max="12038" width="14.7109375" style="2" customWidth="1"/>
    <col min="12039" max="12040" width="9.140625" style="2"/>
    <col min="12041" max="12041" width="34.85546875" style="2" customWidth="1"/>
    <col min="12042" max="12042" width="17" style="2" customWidth="1"/>
    <col min="12043" max="12043" width="12" style="2" customWidth="1"/>
    <col min="12044" max="12286" width="9.140625" style="2"/>
    <col min="12287" max="12287" width="5.85546875" style="2" customWidth="1"/>
    <col min="12288" max="12288" width="47.85546875" style="2" customWidth="1"/>
    <col min="12289" max="12289" width="13" style="2" customWidth="1"/>
    <col min="12290" max="12290" width="10.85546875" style="2" customWidth="1"/>
    <col min="12291" max="12291" width="9.140625" style="2" customWidth="1"/>
    <col min="12292" max="12292" width="14.28515625" style="2" customWidth="1"/>
    <col min="12293" max="12293" width="17.7109375" style="2" customWidth="1"/>
    <col min="12294" max="12294" width="14.7109375" style="2" customWidth="1"/>
    <col min="12295" max="12296" width="9.140625" style="2"/>
    <col min="12297" max="12297" width="34.85546875" style="2" customWidth="1"/>
    <col min="12298" max="12298" width="17" style="2" customWidth="1"/>
    <col min="12299" max="12299" width="12" style="2" customWidth="1"/>
    <col min="12300" max="12542" width="9.140625" style="2"/>
    <col min="12543" max="12543" width="5.85546875" style="2" customWidth="1"/>
    <col min="12544" max="12544" width="47.85546875" style="2" customWidth="1"/>
    <col min="12545" max="12545" width="13" style="2" customWidth="1"/>
    <col min="12546" max="12546" width="10.85546875" style="2" customWidth="1"/>
    <col min="12547" max="12547" width="9.140625" style="2" customWidth="1"/>
    <col min="12548" max="12548" width="14.28515625" style="2" customWidth="1"/>
    <col min="12549" max="12549" width="17.7109375" style="2" customWidth="1"/>
    <col min="12550" max="12550" width="14.7109375" style="2" customWidth="1"/>
    <col min="12551" max="12552" width="9.140625" style="2"/>
    <col min="12553" max="12553" width="34.85546875" style="2" customWidth="1"/>
    <col min="12554" max="12554" width="17" style="2" customWidth="1"/>
    <col min="12555" max="12555" width="12" style="2" customWidth="1"/>
    <col min="12556" max="12798" width="9.140625" style="2"/>
    <col min="12799" max="12799" width="5.85546875" style="2" customWidth="1"/>
    <col min="12800" max="12800" width="47.85546875" style="2" customWidth="1"/>
    <col min="12801" max="12801" width="13" style="2" customWidth="1"/>
    <col min="12802" max="12802" width="10.85546875" style="2" customWidth="1"/>
    <col min="12803" max="12803" width="9.140625" style="2" customWidth="1"/>
    <col min="12804" max="12804" width="14.28515625" style="2" customWidth="1"/>
    <col min="12805" max="12805" width="17.7109375" style="2" customWidth="1"/>
    <col min="12806" max="12806" width="14.7109375" style="2" customWidth="1"/>
    <col min="12807" max="12808" width="9.140625" style="2"/>
    <col min="12809" max="12809" width="34.85546875" style="2" customWidth="1"/>
    <col min="12810" max="12810" width="17" style="2" customWidth="1"/>
    <col min="12811" max="12811" width="12" style="2" customWidth="1"/>
    <col min="12812" max="13054" width="9.140625" style="2"/>
    <col min="13055" max="13055" width="5.85546875" style="2" customWidth="1"/>
    <col min="13056" max="13056" width="47.85546875" style="2" customWidth="1"/>
    <col min="13057" max="13057" width="13" style="2" customWidth="1"/>
    <col min="13058" max="13058" width="10.85546875" style="2" customWidth="1"/>
    <col min="13059" max="13059" width="9.140625" style="2" customWidth="1"/>
    <col min="13060" max="13060" width="14.28515625" style="2" customWidth="1"/>
    <col min="13061" max="13061" width="17.7109375" style="2" customWidth="1"/>
    <col min="13062" max="13062" width="14.7109375" style="2" customWidth="1"/>
    <col min="13063" max="13064" width="9.140625" style="2"/>
    <col min="13065" max="13065" width="34.85546875" style="2" customWidth="1"/>
    <col min="13066" max="13066" width="17" style="2" customWidth="1"/>
    <col min="13067" max="13067" width="12" style="2" customWidth="1"/>
    <col min="13068" max="13310" width="9.140625" style="2"/>
    <col min="13311" max="13311" width="5.85546875" style="2" customWidth="1"/>
    <col min="13312" max="13312" width="47.85546875" style="2" customWidth="1"/>
    <col min="13313" max="13313" width="13" style="2" customWidth="1"/>
    <col min="13314" max="13314" width="10.85546875" style="2" customWidth="1"/>
    <col min="13315" max="13315" width="9.140625" style="2" customWidth="1"/>
    <col min="13316" max="13316" width="14.28515625" style="2" customWidth="1"/>
    <col min="13317" max="13317" width="17.7109375" style="2" customWidth="1"/>
    <col min="13318" max="13318" width="14.7109375" style="2" customWidth="1"/>
    <col min="13319" max="13320" width="9.140625" style="2"/>
    <col min="13321" max="13321" width="34.85546875" style="2" customWidth="1"/>
    <col min="13322" max="13322" width="17" style="2" customWidth="1"/>
    <col min="13323" max="13323" width="12" style="2" customWidth="1"/>
    <col min="13324" max="13566" width="9.140625" style="2"/>
    <col min="13567" max="13567" width="5.85546875" style="2" customWidth="1"/>
    <col min="13568" max="13568" width="47.85546875" style="2" customWidth="1"/>
    <col min="13569" max="13569" width="13" style="2" customWidth="1"/>
    <col min="13570" max="13570" width="10.85546875" style="2" customWidth="1"/>
    <col min="13571" max="13571" width="9.140625" style="2" customWidth="1"/>
    <col min="13572" max="13572" width="14.28515625" style="2" customWidth="1"/>
    <col min="13573" max="13573" width="17.7109375" style="2" customWidth="1"/>
    <col min="13574" max="13574" width="14.7109375" style="2" customWidth="1"/>
    <col min="13575" max="13576" width="9.140625" style="2"/>
    <col min="13577" max="13577" width="34.85546875" style="2" customWidth="1"/>
    <col min="13578" max="13578" width="17" style="2" customWidth="1"/>
    <col min="13579" max="13579" width="12" style="2" customWidth="1"/>
    <col min="13580" max="13822" width="9.140625" style="2"/>
    <col min="13823" max="13823" width="5.85546875" style="2" customWidth="1"/>
    <col min="13824" max="13824" width="47.85546875" style="2" customWidth="1"/>
    <col min="13825" max="13825" width="13" style="2" customWidth="1"/>
    <col min="13826" max="13826" width="10.85546875" style="2" customWidth="1"/>
    <col min="13827" max="13827" width="9.140625" style="2" customWidth="1"/>
    <col min="13828" max="13828" width="14.28515625" style="2" customWidth="1"/>
    <col min="13829" max="13829" width="17.7109375" style="2" customWidth="1"/>
    <col min="13830" max="13830" width="14.7109375" style="2" customWidth="1"/>
    <col min="13831" max="13832" width="9.140625" style="2"/>
    <col min="13833" max="13833" width="34.85546875" style="2" customWidth="1"/>
    <col min="13834" max="13834" width="17" style="2" customWidth="1"/>
    <col min="13835" max="13835" width="12" style="2" customWidth="1"/>
    <col min="13836" max="14078" width="9.140625" style="2"/>
    <col min="14079" max="14079" width="5.85546875" style="2" customWidth="1"/>
    <col min="14080" max="14080" width="47.85546875" style="2" customWidth="1"/>
    <col min="14081" max="14081" width="13" style="2" customWidth="1"/>
    <col min="14082" max="14082" width="10.85546875" style="2" customWidth="1"/>
    <col min="14083" max="14083" width="9.140625" style="2" customWidth="1"/>
    <col min="14084" max="14084" width="14.28515625" style="2" customWidth="1"/>
    <col min="14085" max="14085" width="17.7109375" style="2" customWidth="1"/>
    <col min="14086" max="14086" width="14.7109375" style="2" customWidth="1"/>
    <col min="14087" max="14088" width="9.140625" style="2"/>
    <col min="14089" max="14089" width="34.85546875" style="2" customWidth="1"/>
    <col min="14090" max="14090" width="17" style="2" customWidth="1"/>
    <col min="14091" max="14091" width="12" style="2" customWidth="1"/>
    <col min="14092" max="14334" width="9.140625" style="2"/>
    <col min="14335" max="14335" width="5.85546875" style="2" customWidth="1"/>
    <col min="14336" max="14336" width="47.85546875" style="2" customWidth="1"/>
    <col min="14337" max="14337" width="13" style="2" customWidth="1"/>
    <col min="14338" max="14338" width="10.85546875" style="2" customWidth="1"/>
    <col min="14339" max="14339" width="9.140625" style="2" customWidth="1"/>
    <col min="14340" max="14340" width="14.28515625" style="2" customWidth="1"/>
    <col min="14341" max="14341" width="17.7109375" style="2" customWidth="1"/>
    <col min="14342" max="14342" width="14.7109375" style="2" customWidth="1"/>
    <col min="14343" max="14344" width="9.140625" style="2"/>
    <col min="14345" max="14345" width="34.85546875" style="2" customWidth="1"/>
    <col min="14346" max="14346" width="17" style="2" customWidth="1"/>
    <col min="14347" max="14347" width="12" style="2" customWidth="1"/>
    <col min="14348" max="14590" width="9.140625" style="2"/>
    <col min="14591" max="14591" width="5.85546875" style="2" customWidth="1"/>
    <col min="14592" max="14592" width="47.85546875" style="2" customWidth="1"/>
    <col min="14593" max="14593" width="13" style="2" customWidth="1"/>
    <col min="14594" max="14594" width="10.85546875" style="2" customWidth="1"/>
    <col min="14595" max="14595" width="9.140625" style="2" customWidth="1"/>
    <col min="14596" max="14596" width="14.28515625" style="2" customWidth="1"/>
    <col min="14597" max="14597" width="17.7109375" style="2" customWidth="1"/>
    <col min="14598" max="14598" width="14.7109375" style="2" customWidth="1"/>
    <col min="14599" max="14600" width="9.140625" style="2"/>
    <col min="14601" max="14601" width="34.85546875" style="2" customWidth="1"/>
    <col min="14602" max="14602" width="17" style="2" customWidth="1"/>
    <col min="14603" max="14603" width="12" style="2" customWidth="1"/>
    <col min="14604" max="14846" width="9.140625" style="2"/>
    <col min="14847" max="14847" width="5.85546875" style="2" customWidth="1"/>
    <col min="14848" max="14848" width="47.85546875" style="2" customWidth="1"/>
    <col min="14849" max="14849" width="13" style="2" customWidth="1"/>
    <col min="14850" max="14850" width="10.85546875" style="2" customWidth="1"/>
    <col min="14851" max="14851" width="9.140625" style="2" customWidth="1"/>
    <col min="14852" max="14852" width="14.28515625" style="2" customWidth="1"/>
    <col min="14853" max="14853" width="17.7109375" style="2" customWidth="1"/>
    <col min="14854" max="14854" width="14.7109375" style="2" customWidth="1"/>
    <col min="14855" max="14856" width="9.140625" style="2"/>
    <col min="14857" max="14857" width="34.85546875" style="2" customWidth="1"/>
    <col min="14858" max="14858" width="17" style="2" customWidth="1"/>
    <col min="14859" max="14859" width="12" style="2" customWidth="1"/>
    <col min="14860" max="15102" width="9.140625" style="2"/>
    <col min="15103" max="15103" width="5.85546875" style="2" customWidth="1"/>
    <col min="15104" max="15104" width="47.85546875" style="2" customWidth="1"/>
    <col min="15105" max="15105" width="13" style="2" customWidth="1"/>
    <col min="15106" max="15106" width="10.85546875" style="2" customWidth="1"/>
    <col min="15107" max="15107" width="9.140625" style="2" customWidth="1"/>
    <col min="15108" max="15108" width="14.28515625" style="2" customWidth="1"/>
    <col min="15109" max="15109" width="17.7109375" style="2" customWidth="1"/>
    <col min="15110" max="15110" width="14.7109375" style="2" customWidth="1"/>
    <col min="15111" max="15112" width="9.140625" style="2"/>
    <col min="15113" max="15113" width="34.85546875" style="2" customWidth="1"/>
    <col min="15114" max="15114" width="17" style="2" customWidth="1"/>
    <col min="15115" max="15115" width="12" style="2" customWidth="1"/>
    <col min="15116" max="15358" width="9.140625" style="2"/>
    <col min="15359" max="15359" width="5.85546875" style="2" customWidth="1"/>
    <col min="15360" max="15360" width="47.85546875" style="2" customWidth="1"/>
    <col min="15361" max="15361" width="13" style="2" customWidth="1"/>
    <col min="15362" max="15362" width="10.85546875" style="2" customWidth="1"/>
    <col min="15363" max="15363" width="9.140625" style="2" customWidth="1"/>
    <col min="15364" max="15364" width="14.28515625" style="2" customWidth="1"/>
    <col min="15365" max="15365" width="17.7109375" style="2" customWidth="1"/>
    <col min="15366" max="15366" width="14.7109375" style="2" customWidth="1"/>
    <col min="15367" max="15368" width="9.140625" style="2"/>
    <col min="15369" max="15369" width="34.85546875" style="2" customWidth="1"/>
    <col min="15370" max="15370" width="17" style="2" customWidth="1"/>
    <col min="15371" max="15371" width="12" style="2" customWidth="1"/>
    <col min="15372" max="15614" width="9.140625" style="2"/>
    <col min="15615" max="15615" width="5.85546875" style="2" customWidth="1"/>
    <col min="15616" max="15616" width="47.85546875" style="2" customWidth="1"/>
    <col min="15617" max="15617" width="13" style="2" customWidth="1"/>
    <col min="15618" max="15618" width="10.85546875" style="2" customWidth="1"/>
    <col min="15619" max="15619" width="9.140625" style="2" customWidth="1"/>
    <col min="15620" max="15620" width="14.28515625" style="2" customWidth="1"/>
    <col min="15621" max="15621" width="17.7109375" style="2" customWidth="1"/>
    <col min="15622" max="15622" width="14.7109375" style="2" customWidth="1"/>
    <col min="15623" max="15624" width="9.140625" style="2"/>
    <col min="15625" max="15625" width="34.85546875" style="2" customWidth="1"/>
    <col min="15626" max="15626" width="17" style="2" customWidth="1"/>
    <col min="15627" max="15627" width="12" style="2" customWidth="1"/>
    <col min="15628" max="15870" width="9.140625" style="2"/>
    <col min="15871" max="15871" width="5.85546875" style="2" customWidth="1"/>
    <col min="15872" max="15872" width="47.85546875" style="2" customWidth="1"/>
    <col min="15873" max="15873" width="13" style="2" customWidth="1"/>
    <col min="15874" max="15874" width="10.85546875" style="2" customWidth="1"/>
    <col min="15875" max="15875" width="9.140625" style="2" customWidth="1"/>
    <col min="15876" max="15876" width="14.28515625" style="2" customWidth="1"/>
    <col min="15877" max="15877" width="17.7109375" style="2" customWidth="1"/>
    <col min="15878" max="15878" width="14.7109375" style="2" customWidth="1"/>
    <col min="15879" max="15880" width="9.140625" style="2"/>
    <col min="15881" max="15881" width="34.85546875" style="2" customWidth="1"/>
    <col min="15882" max="15882" width="17" style="2" customWidth="1"/>
    <col min="15883" max="15883" width="12" style="2" customWidth="1"/>
    <col min="15884" max="16126" width="9.140625" style="2"/>
    <col min="16127" max="16127" width="5.85546875" style="2" customWidth="1"/>
    <col min="16128" max="16128" width="47.85546875" style="2" customWidth="1"/>
    <col min="16129" max="16129" width="13" style="2" customWidth="1"/>
    <col min="16130" max="16130" width="10.85546875" style="2" customWidth="1"/>
    <col min="16131" max="16131" width="9.140625" style="2" customWidth="1"/>
    <col min="16132" max="16132" width="14.28515625" style="2" customWidth="1"/>
    <col min="16133" max="16133" width="17.7109375" style="2" customWidth="1"/>
    <col min="16134" max="16134" width="14.7109375" style="2" customWidth="1"/>
    <col min="16135" max="16136" width="9.140625" style="2"/>
    <col min="16137" max="16137" width="34.85546875" style="2" customWidth="1"/>
    <col min="16138" max="16138" width="17" style="2" customWidth="1"/>
    <col min="16139" max="16139" width="12" style="2" customWidth="1"/>
    <col min="16140" max="16384" width="9.140625" style="2"/>
  </cols>
  <sheetData>
    <row r="1" spans="1:9" x14ac:dyDescent="0.2">
      <c r="D1" s="72" t="s">
        <v>31</v>
      </c>
      <c r="E1" s="72"/>
      <c r="F1" s="72"/>
      <c r="G1" s="72"/>
      <c r="H1" s="72"/>
    </row>
    <row r="2" spans="1:9" x14ac:dyDescent="0.2">
      <c r="D2" s="72" t="s">
        <v>32</v>
      </c>
      <c r="E2" s="72"/>
      <c r="F2" s="72"/>
      <c r="G2" s="72"/>
      <c r="H2" s="72"/>
    </row>
    <row r="3" spans="1:9" ht="41.25" customHeight="1" x14ac:dyDescent="0.2">
      <c r="D3" s="72" t="s">
        <v>33</v>
      </c>
      <c r="E3" s="72"/>
      <c r="F3" s="72"/>
      <c r="G3" s="72"/>
      <c r="H3" s="72"/>
    </row>
    <row r="4" spans="1:9" x14ac:dyDescent="0.2">
      <c r="D4" s="73"/>
      <c r="E4" s="73"/>
      <c r="F4" s="72" t="s">
        <v>34</v>
      </c>
      <c r="G4" s="72"/>
      <c r="H4" s="72"/>
    </row>
    <row r="6" spans="1:9" ht="20.25" x14ac:dyDescent="0.2">
      <c r="A6" s="67" t="s">
        <v>0</v>
      </c>
      <c r="B6" s="67"/>
      <c r="C6" s="67"/>
      <c r="D6" s="67"/>
      <c r="E6" s="67"/>
      <c r="F6" s="67"/>
      <c r="G6" s="67"/>
      <c r="H6" s="67"/>
      <c r="I6" s="1"/>
    </row>
    <row r="7" spans="1:9" ht="45.6" customHeight="1" x14ac:dyDescent="0.25">
      <c r="A7" s="68" t="s">
        <v>24</v>
      </c>
      <c r="B7" s="68"/>
      <c r="C7" s="68"/>
      <c r="D7" s="68"/>
      <c r="E7" s="68"/>
      <c r="F7" s="68"/>
      <c r="G7" s="68"/>
      <c r="H7" s="68"/>
      <c r="I7" s="3"/>
    </row>
    <row r="8" spans="1:9" x14ac:dyDescent="0.2">
      <c r="A8" s="4"/>
      <c r="B8" s="69" t="s">
        <v>1</v>
      </c>
      <c r="C8" s="69"/>
      <c r="D8" s="69"/>
      <c r="E8" s="69"/>
      <c r="F8" s="69"/>
      <c r="G8" s="69"/>
      <c r="H8" s="69"/>
      <c r="I8" s="5"/>
    </row>
    <row r="9" spans="1:9" x14ac:dyDescent="0.2">
      <c r="A9" s="6" t="s">
        <v>2</v>
      </c>
      <c r="B9" s="7"/>
      <c r="C9" s="7"/>
      <c r="D9" s="7"/>
      <c r="E9" s="7"/>
      <c r="F9" s="7"/>
      <c r="G9" s="7"/>
      <c r="H9" s="7"/>
      <c r="I9" s="5"/>
    </row>
    <row r="10" spans="1:9" ht="16.5" customHeight="1" x14ac:dyDescent="0.2">
      <c r="A10" s="70" t="s">
        <v>3</v>
      </c>
      <c r="B10" s="70" t="s">
        <v>4</v>
      </c>
      <c r="C10" s="70" t="s">
        <v>5</v>
      </c>
      <c r="D10" s="70" t="s">
        <v>6</v>
      </c>
      <c r="E10" s="70" t="s">
        <v>7</v>
      </c>
      <c r="F10" s="70" t="s">
        <v>8</v>
      </c>
      <c r="G10" s="70" t="s">
        <v>9</v>
      </c>
      <c r="H10" s="70" t="s">
        <v>10</v>
      </c>
    </row>
    <row r="11" spans="1:9" ht="48" customHeight="1" x14ac:dyDescent="0.2">
      <c r="A11" s="71"/>
      <c r="B11" s="71"/>
      <c r="C11" s="71"/>
      <c r="D11" s="71"/>
      <c r="E11" s="71"/>
      <c r="F11" s="71"/>
      <c r="G11" s="71"/>
      <c r="H11" s="71"/>
    </row>
    <row r="12" spans="1:9" ht="13.9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</row>
    <row r="13" spans="1:9" s="9" customFormat="1" ht="14.25" customHeight="1" x14ac:dyDescent="0.2">
      <c r="A13" s="62" t="s">
        <v>22</v>
      </c>
      <c r="B13" s="63"/>
      <c r="C13" s="63"/>
      <c r="D13" s="63"/>
      <c r="E13" s="63"/>
      <c r="F13" s="63"/>
      <c r="G13" s="63"/>
      <c r="H13" s="64"/>
    </row>
    <row r="14" spans="1:9" s="9" customFormat="1" ht="42" customHeight="1" x14ac:dyDescent="0.2">
      <c r="A14" s="10">
        <v>1</v>
      </c>
      <c r="B14" s="44" t="s">
        <v>30</v>
      </c>
      <c r="C14" s="45" t="s">
        <v>23</v>
      </c>
      <c r="D14" s="38" t="s">
        <v>21</v>
      </c>
      <c r="E14" s="10">
        <v>6</v>
      </c>
      <c r="F14" s="10">
        <v>928</v>
      </c>
      <c r="G14" s="10">
        <v>1.06</v>
      </c>
      <c r="H14" s="11">
        <f t="shared" ref="H14" si="0">E14*F14*G14</f>
        <v>5902.08</v>
      </c>
    </row>
    <row r="15" spans="1:9" s="9" customFormat="1" ht="35.450000000000003" customHeight="1" x14ac:dyDescent="0.2">
      <c r="A15" s="42">
        <v>2</v>
      </c>
      <c r="B15" s="39" t="s">
        <v>27</v>
      </c>
      <c r="C15" s="45" t="s">
        <v>26</v>
      </c>
      <c r="D15" s="39" t="s">
        <v>25</v>
      </c>
      <c r="E15" s="40">
        <v>8</v>
      </c>
      <c r="F15" s="41">
        <v>56</v>
      </c>
      <c r="G15" s="42">
        <v>1.08</v>
      </c>
      <c r="H15" s="43">
        <f t="shared" ref="H15" si="1">E15*F15*G15</f>
        <v>483.84000000000003</v>
      </c>
    </row>
    <row r="16" spans="1:9" s="9" customFormat="1" ht="25.5" x14ac:dyDescent="0.2">
      <c r="A16" s="20"/>
      <c r="B16" s="21"/>
      <c r="C16" s="20"/>
      <c r="D16" s="22"/>
      <c r="E16" s="20"/>
      <c r="F16" s="23" t="s">
        <v>14</v>
      </c>
      <c r="G16" s="23"/>
      <c r="H16" s="24">
        <f>H14+H15</f>
        <v>6385.92</v>
      </c>
    </row>
    <row r="17" spans="1:17" s="9" customFormat="1" ht="15.75" customHeight="1" x14ac:dyDescent="0.25">
      <c r="A17" s="57" t="s">
        <v>11</v>
      </c>
      <c r="B17" s="58"/>
      <c r="C17" s="58"/>
      <c r="D17" s="58"/>
      <c r="E17" s="58"/>
      <c r="F17" s="59"/>
      <c r="G17" s="46"/>
      <c r="H17" s="47"/>
      <c r="J17" s="25"/>
    </row>
    <row r="18" spans="1:17" ht="16.5" customHeight="1" x14ac:dyDescent="0.25">
      <c r="A18" s="65" t="s">
        <v>29</v>
      </c>
      <c r="B18" s="66"/>
      <c r="C18" s="66"/>
      <c r="D18" s="66"/>
      <c r="E18" s="66"/>
      <c r="F18" s="66"/>
      <c r="G18" s="48">
        <v>1.54</v>
      </c>
      <c r="H18" s="49">
        <f>H16*G18</f>
        <v>9834.3168000000005</v>
      </c>
      <c r="J18"/>
    </row>
    <row r="19" spans="1:17" ht="15" customHeight="1" x14ac:dyDescent="0.25">
      <c r="A19" s="65" t="s">
        <v>28</v>
      </c>
      <c r="B19" s="66"/>
      <c r="C19" s="66"/>
      <c r="D19" s="66"/>
      <c r="E19" s="66"/>
      <c r="F19" s="66"/>
      <c r="G19" s="50"/>
      <c r="H19" s="51">
        <f>H18</f>
        <v>9834.3168000000005</v>
      </c>
      <c r="I19" s="12"/>
      <c r="J19" s="13"/>
    </row>
    <row r="20" spans="1:17" ht="14.45" customHeight="1" x14ac:dyDescent="0.25">
      <c r="A20" s="65" t="s">
        <v>12</v>
      </c>
      <c r="B20" s="66"/>
      <c r="C20" s="66"/>
      <c r="D20" s="66"/>
      <c r="E20" s="66"/>
      <c r="F20" s="66"/>
      <c r="G20" s="50"/>
      <c r="H20" s="51">
        <f>H19*0.2</f>
        <v>1966.8633600000003</v>
      </c>
      <c r="I20" s="12"/>
      <c r="J20" s="14"/>
    </row>
    <row r="21" spans="1:17" ht="14.45" customHeight="1" x14ac:dyDescent="0.25">
      <c r="A21" s="60" t="s">
        <v>13</v>
      </c>
      <c r="B21" s="61"/>
      <c r="C21" s="61"/>
      <c r="D21" s="61"/>
      <c r="E21" s="61"/>
      <c r="F21" s="61"/>
      <c r="G21" s="52"/>
      <c r="H21" s="47">
        <f>H19+H20</f>
        <v>11801.18016</v>
      </c>
      <c r="I21" s="15"/>
      <c r="J21" s="14"/>
    </row>
    <row r="22" spans="1:17" s="33" customFormat="1" ht="16.899999999999999" customHeight="1" x14ac:dyDescent="0.25">
      <c r="A22" s="53"/>
      <c r="B22" s="53"/>
      <c r="C22" s="53"/>
      <c r="D22" s="53"/>
      <c r="E22" s="53"/>
      <c r="F22" s="53"/>
      <c r="G22" s="53"/>
      <c r="H22" s="54"/>
      <c r="J22" s="34"/>
      <c r="K22" s="34" t="s">
        <v>15</v>
      </c>
      <c r="L22" s="34"/>
      <c r="M22" s="34"/>
      <c r="N22" s="34"/>
      <c r="O22" s="35"/>
      <c r="P22" s="35"/>
      <c r="Q22" s="35"/>
    </row>
    <row r="23" spans="1:17" s="33" customFormat="1" ht="15" x14ac:dyDescent="0.25">
      <c r="A23" s="37"/>
      <c r="B23" s="37"/>
      <c r="C23" s="37"/>
      <c r="D23" s="37"/>
      <c r="E23" s="37"/>
      <c r="F23" s="37"/>
      <c r="G23" s="37"/>
      <c r="H23" s="37"/>
      <c r="J23" s="34"/>
      <c r="K23" s="34" t="s">
        <v>16</v>
      </c>
      <c r="L23" s="34"/>
      <c r="M23" s="34"/>
      <c r="N23" s="34"/>
      <c r="O23" s="36"/>
      <c r="P23" s="36"/>
      <c r="Q23" s="36"/>
    </row>
    <row r="24" spans="1:17" ht="60.75" x14ac:dyDescent="0.25">
      <c r="A24" s="74" t="s">
        <v>35</v>
      </c>
      <c r="B24" s="16"/>
      <c r="C24" s="16"/>
      <c r="D24" s="16"/>
      <c r="E24" s="16"/>
      <c r="F24" s="18"/>
      <c r="G24" s="18"/>
      <c r="H24" s="17"/>
      <c r="J24" s="27" t="s">
        <v>17</v>
      </c>
      <c r="K24" s="55" t="s">
        <v>18</v>
      </c>
      <c r="L24" s="56"/>
      <c r="M24" s="28" t="s">
        <v>19</v>
      </c>
      <c r="N24" s="26"/>
      <c r="O24"/>
      <c r="P24"/>
      <c r="Q24"/>
    </row>
    <row r="25" spans="1:17" ht="15" x14ac:dyDescent="0.25">
      <c r="A25" s="16"/>
      <c r="B25" s="16"/>
      <c r="C25" s="16"/>
      <c r="D25" s="16"/>
      <c r="E25" s="16"/>
      <c r="F25" s="18"/>
      <c r="G25" s="18"/>
      <c r="H25" s="19"/>
      <c r="J25" s="29">
        <f>L25</f>
        <v>1.0509999999999999</v>
      </c>
      <c r="K25" s="30">
        <v>2018</v>
      </c>
      <c r="L25" s="30">
        <v>1.0509999999999999</v>
      </c>
      <c r="M25" s="31" t="s">
        <v>20</v>
      </c>
      <c r="N25" s="26"/>
      <c r="O25"/>
      <c r="P25"/>
      <c r="Q25"/>
    </row>
    <row r="26" spans="1:17" ht="15" x14ac:dyDescent="0.25">
      <c r="A26" s="16"/>
      <c r="B26" s="16"/>
      <c r="C26" s="16"/>
      <c r="D26" s="16"/>
      <c r="E26" s="16"/>
      <c r="F26" s="18"/>
      <c r="G26" s="18"/>
      <c r="H26" s="19"/>
      <c r="J26" s="29">
        <f>L25*L26</f>
        <v>1.1277229999999998</v>
      </c>
      <c r="K26" s="30">
        <v>2019</v>
      </c>
      <c r="L26" s="30">
        <v>1.073</v>
      </c>
      <c r="M26" s="31"/>
      <c r="N26" s="26">
        <v>1.073</v>
      </c>
      <c r="O26"/>
      <c r="P26"/>
      <c r="Q26"/>
    </row>
    <row r="27" spans="1:17" ht="15" x14ac:dyDescent="0.25">
      <c r="A27" s="16"/>
      <c r="B27" s="16"/>
      <c r="C27" s="16"/>
      <c r="D27" s="16"/>
      <c r="E27" s="16"/>
      <c r="F27" s="18"/>
      <c r="G27" s="18"/>
      <c r="H27" s="19"/>
      <c r="J27" s="29">
        <f>J26*L27</f>
        <v>1.1694487509999998</v>
      </c>
      <c r="K27" s="32">
        <v>2020</v>
      </c>
      <c r="L27" s="30">
        <v>1.0369999999999999</v>
      </c>
      <c r="M27" s="31"/>
      <c r="N27" s="26">
        <f t="shared" ref="N27:N36" si="2">ROUND(N26*L27,2)</f>
        <v>1.1100000000000001</v>
      </c>
      <c r="O27"/>
      <c r="P27"/>
      <c r="Q27"/>
    </row>
    <row r="28" spans="1:17" ht="15" x14ac:dyDescent="0.25">
      <c r="A28" s="16"/>
      <c r="B28" s="16"/>
      <c r="C28" s="16"/>
      <c r="D28" s="16"/>
      <c r="E28" s="16"/>
      <c r="F28" s="18"/>
      <c r="G28" s="18"/>
      <c r="H28" s="19"/>
      <c r="J28" s="29">
        <f t="shared" ref="J28:J36" si="3">J27*L28</f>
        <v>1.2267517397989998</v>
      </c>
      <c r="K28" s="32">
        <v>2021</v>
      </c>
      <c r="L28" s="30">
        <v>1.0489999999999999</v>
      </c>
      <c r="M28" s="31"/>
      <c r="N28" s="26">
        <f t="shared" si="2"/>
        <v>1.1599999999999999</v>
      </c>
      <c r="O28"/>
      <c r="P28"/>
      <c r="Q28"/>
    </row>
    <row r="29" spans="1:17" ht="15" x14ac:dyDescent="0.25">
      <c r="A29" s="16"/>
      <c r="B29" s="16"/>
      <c r="C29" s="16"/>
      <c r="D29" s="16"/>
      <c r="E29" s="16"/>
      <c r="F29" s="18"/>
      <c r="G29" s="18"/>
      <c r="H29" s="19"/>
      <c r="J29" s="29">
        <f t="shared" si="3"/>
        <v>1.3972702316310608</v>
      </c>
      <c r="K29" s="32">
        <v>2022</v>
      </c>
      <c r="L29" s="30">
        <v>1.139</v>
      </c>
      <c r="M29" s="31"/>
      <c r="N29" s="26">
        <f t="shared" si="2"/>
        <v>1.32</v>
      </c>
      <c r="O29"/>
      <c r="P29"/>
      <c r="Q29"/>
    </row>
    <row r="30" spans="1:17" ht="15" x14ac:dyDescent="0.25">
      <c r="A30" s="16"/>
      <c r="B30" s="16"/>
      <c r="C30" s="16"/>
      <c r="D30" s="16"/>
      <c r="E30" s="16"/>
      <c r="F30" s="18"/>
      <c r="G30" s="18"/>
      <c r="H30" s="19"/>
      <c r="J30" s="29">
        <f t="shared" si="3"/>
        <v>1.4783119050656623</v>
      </c>
      <c r="K30" s="32">
        <v>2023</v>
      </c>
      <c r="L30" s="30">
        <v>1.0580000000000001</v>
      </c>
      <c r="M30" s="31"/>
      <c r="N30" s="26">
        <f t="shared" si="2"/>
        <v>1.4</v>
      </c>
      <c r="O30"/>
      <c r="P30"/>
      <c r="Q30"/>
    </row>
    <row r="31" spans="1:17" ht="15" x14ac:dyDescent="0.25">
      <c r="A31" s="16"/>
      <c r="B31" s="16"/>
      <c r="C31" s="16"/>
      <c r="D31" s="16"/>
      <c r="E31" s="16"/>
      <c r="F31" s="18"/>
      <c r="G31" s="18"/>
      <c r="H31" s="19"/>
      <c r="J31" s="29">
        <f t="shared" si="3"/>
        <v>1.5566624360341423</v>
      </c>
      <c r="K31" s="32">
        <v>2024</v>
      </c>
      <c r="L31" s="30">
        <v>1.0529999999999999</v>
      </c>
      <c r="M31" s="31"/>
      <c r="N31" s="26">
        <f t="shared" si="2"/>
        <v>1.47</v>
      </c>
      <c r="O31"/>
      <c r="P31"/>
      <c r="Q31"/>
    </row>
    <row r="32" spans="1:17" ht="15" x14ac:dyDescent="0.25">
      <c r="A32" s="16"/>
      <c r="B32" s="16"/>
      <c r="C32" s="16"/>
      <c r="D32" s="16"/>
      <c r="E32" s="16"/>
      <c r="F32" s="18"/>
      <c r="G32" s="18"/>
      <c r="H32" s="19"/>
      <c r="J32" s="29">
        <f t="shared" si="3"/>
        <v>1.6313822329637813</v>
      </c>
      <c r="K32" s="32">
        <v>2025</v>
      </c>
      <c r="L32" s="30">
        <v>1.048</v>
      </c>
      <c r="M32" s="31"/>
      <c r="N32" s="26">
        <f t="shared" si="2"/>
        <v>1.54</v>
      </c>
      <c r="O32"/>
      <c r="P32"/>
      <c r="Q32"/>
    </row>
    <row r="33" spans="1:17" ht="15" x14ac:dyDescent="0.25">
      <c r="A33" s="16"/>
      <c r="B33" s="16"/>
      <c r="C33" s="16"/>
      <c r="D33" s="16"/>
      <c r="E33" s="16"/>
      <c r="F33" s="18"/>
      <c r="G33" s="18"/>
      <c r="H33" s="19"/>
      <c r="J33" s="29">
        <f t="shared" si="3"/>
        <v>1.7064258156801153</v>
      </c>
      <c r="K33" s="32">
        <v>2026</v>
      </c>
      <c r="L33" s="30">
        <v>1.046</v>
      </c>
      <c r="M33" s="31"/>
      <c r="N33" s="26">
        <f t="shared" si="2"/>
        <v>1.61</v>
      </c>
      <c r="O33"/>
      <c r="P33"/>
      <c r="Q33"/>
    </row>
    <row r="34" spans="1:17" ht="15" x14ac:dyDescent="0.25">
      <c r="A34" s="16"/>
      <c r="B34" s="16"/>
      <c r="C34" s="16"/>
      <c r="D34" s="16"/>
      <c r="E34" s="16"/>
      <c r="F34" s="18"/>
      <c r="G34" s="18"/>
      <c r="H34" s="19"/>
      <c r="J34" s="29">
        <f>J33*L34</f>
        <v>1.7763892741229999</v>
      </c>
      <c r="K34" s="32">
        <v>2027</v>
      </c>
      <c r="L34" s="30">
        <v>1.0409999999999999</v>
      </c>
      <c r="M34" s="31"/>
      <c r="N34" s="26">
        <f t="shared" si="2"/>
        <v>1.68</v>
      </c>
      <c r="O34"/>
      <c r="P34"/>
      <c r="Q34"/>
    </row>
    <row r="35" spans="1:17" ht="15" x14ac:dyDescent="0.25">
      <c r="A35" s="16"/>
      <c r="B35" s="16"/>
      <c r="C35" s="16"/>
      <c r="D35" s="16"/>
      <c r="E35" s="16"/>
      <c r="F35" s="18"/>
      <c r="G35" s="18"/>
      <c r="H35" s="19"/>
      <c r="J35" s="29">
        <f t="shared" si="3"/>
        <v>1.84744484508792</v>
      </c>
      <c r="K35" s="32">
        <v>2028</v>
      </c>
      <c r="L35" s="30">
        <v>1.04</v>
      </c>
      <c r="M35" s="31"/>
      <c r="N35" s="26">
        <f t="shared" si="2"/>
        <v>1.75</v>
      </c>
      <c r="O35"/>
      <c r="P35"/>
      <c r="Q35"/>
    </row>
    <row r="36" spans="1:17" ht="15" x14ac:dyDescent="0.25">
      <c r="A36" s="16"/>
      <c r="B36" s="16"/>
      <c r="C36" s="16"/>
      <c r="D36" s="16"/>
      <c r="E36" s="16"/>
      <c r="F36" s="18"/>
      <c r="G36" s="18"/>
      <c r="H36" s="19"/>
      <c r="J36" s="29">
        <f t="shared" si="3"/>
        <v>1.9213426388914367</v>
      </c>
      <c r="K36" s="32">
        <v>2029</v>
      </c>
      <c r="L36" s="30">
        <v>1.04</v>
      </c>
      <c r="M36" s="31"/>
      <c r="N36" s="26">
        <f t="shared" si="2"/>
        <v>1.82</v>
      </c>
      <c r="O36"/>
      <c r="P36"/>
      <c r="Q36"/>
    </row>
    <row r="37" spans="1:17" ht="15" x14ac:dyDescent="0.25">
      <c r="A37" s="16"/>
      <c r="B37" s="16"/>
      <c r="C37" s="16"/>
      <c r="D37" s="16"/>
      <c r="E37" s="16"/>
      <c r="F37" s="18"/>
      <c r="G37" s="18"/>
      <c r="H37" s="19"/>
      <c r="J37" s="29"/>
      <c r="K37" s="32"/>
      <c r="L37" s="30"/>
      <c r="M37" s="31"/>
      <c r="N37" s="26"/>
      <c r="O37"/>
      <c r="P37"/>
      <c r="Q37"/>
    </row>
    <row r="38" spans="1:17" x14ac:dyDescent="0.2">
      <c r="A38" s="16"/>
      <c r="B38" s="16"/>
      <c r="C38" s="16"/>
      <c r="D38" s="16"/>
      <c r="E38" s="16"/>
      <c r="F38" s="16"/>
      <c r="G38" s="16"/>
      <c r="H38" s="16"/>
    </row>
    <row r="39" spans="1:17" x14ac:dyDescent="0.2">
      <c r="A39" s="16"/>
      <c r="B39" s="16"/>
      <c r="C39" s="16"/>
      <c r="D39" s="16"/>
      <c r="E39" s="16"/>
      <c r="F39" s="16"/>
      <c r="G39" s="16"/>
      <c r="H39" s="16"/>
    </row>
    <row r="40" spans="1:17" x14ac:dyDescent="0.2">
      <c r="A40" s="16"/>
      <c r="B40" s="16"/>
      <c r="C40" s="16"/>
      <c r="D40" s="16"/>
      <c r="E40" s="16"/>
      <c r="F40" s="16"/>
      <c r="G40" s="16"/>
      <c r="H40" s="16"/>
    </row>
    <row r="41" spans="1:17" x14ac:dyDescent="0.2">
      <c r="A41" s="16"/>
      <c r="B41" s="16"/>
      <c r="C41" s="16"/>
      <c r="D41" s="16"/>
      <c r="E41" s="16"/>
      <c r="F41" s="16"/>
      <c r="G41" s="16"/>
      <c r="H41" s="16"/>
    </row>
    <row r="42" spans="1:17" x14ac:dyDescent="0.2">
      <c r="A42" s="16"/>
      <c r="B42" s="16"/>
      <c r="C42" s="16"/>
      <c r="D42" s="16"/>
      <c r="E42" s="16"/>
      <c r="F42" s="16"/>
      <c r="G42" s="16"/>
      <c r="H42" s="16"/>
    </row>
    <row r="43" spans="1:17" x14ac:dyDescent="0.2">
      <c r="A43" s="16"/>
      <c r="B43" s="16"/>
      <c r="C43" s="16"/>
      <c r="D43" s="16"/>
      <c r="E43" s="16"/>
      <c r="F43" s="16"/>
      <c r="G43" s="16"/>
      <c r="H43" s="16"/>
    </row>
    <row r="44" spans="1:17" x14ac:dyDescent="0.2">
      <c r="A44" s="16"/>
      <c r="B44" s="16"/>
      <c r="C44" s="16"/>
      <c r="D44" s="16"/>
      <c r="E44" s="16"/>
      <c r="F44" s="16"/>
      <c r="G44" s="16"/>
      <c r="H44" s="16"/>
    </row>
    <row r="45" spans="1:17" x14ac:dyDescent="0.2">
      <c r="A45" s="16"/>
      <c r="B45" s="16"/>
      <c r="C45" s="16"/>
      <c r="D45" s="16"/>
      <c r="E45" s="16"/>
      <c r="F45" s="16"/>
      <c r="G45" s="16"/>
      <c r="H45" s="16"/>
    </row>
    <row r="46" spans="1:17" x14ac:dyDescent="0.2">
      <c r="A46" s="16"/>
      <c r="B46" s="16"/>
      <c r="C46" s="16"/>
      <c r="D46" s="16"/>
      <c r="E46" s="16"/>
      <c r="F46" s="16"/>
      <c r="G46" s="16"/>
      <c r="H46" s="16"/>
    </row>
    <row r="47" spans="1:17" x14ac:dyDescent="0.2">
      <c r="A47" s="16"/>
      <c r="B47" s="16"/>
      <c r="C47" s="16"/>
      <c r="D47" s="16"/>
      <c r="E47" s="16"/>
      <c r="F47" s="16"/>
      <c r="G47" s="16"/>
      <c r="H47" s="16"/>
    </row>
    <row r="48" spans="1:17" x14ac:dyDescent="0.2">
      <c r="A48" s="16"/>
      <c r="B48" s="16"/>
      <c r="C48" s="16"/>
      <c r="D48" s="16"/>
      <c r="E48" s="16"/>
      <c r="F48" s="16"/>
      <c r="G48" s="16"/>
      <c r="H48" s="16"/>
    </row>
    <row r="49" spans="1:8" x14ac:dyDescent="0.2">
      <c r="A49" s="16"/>
      <c r="B49" s="16"/>
      <c r="C49" s="16"/>
      <c r="D49" s="16"/>
      <c r="E49" s="16"/>
      <c r="F49" s="16"/>
      <c r="G49" s="16"/>
      <c r="H49" s="16"/>
    </row>
    <row r="50" spans="1:8" x14ac:dyDescent="0.2">
      <c r="A50" s="16"/>
      <c r="B50" s="16"/>
      <c r="C50" s="16"/>
      <c r="D50" s="16"/>
      <c r="E50" s="16"/>
      <c r="F50" s="16"/>
      <c r="G50" s="16"/>
      <c r="H50" s="16"/>
    </row>
    <row r="51" spans="1:8" x14ac:dyDescent="0.2">
      <c r="A51" s="16"/>
      <c r="B51" s="16"/>
      <c r="C51" s="16"/>
      <c r="D51" s="16"/>
      <c r="E51" s="16"/>
      <c r="F51" s="16"/>
      <c r="G51" s="16"/>
      <c r="H51" s="16"/>
    </row>
    <row r="52" spans="1:8" x14ac:dyDescent="0.2">
      <c r="A52" s="16"/>
      <c r="B52" s="16"/>
      <c r="C52" s="16"/>
      <c r="D52" s="16"/>
      <c r="E52" s="16"/>
      <c r="F52" s="16"/>
      <c r="G52" s="16"/>
      <c r="H52" s="16"/>
    </row>
    <row r="53" spans="1:8" x14ac:dyDescent="0.2">
      <c r="A53" s="16"/>
      <c r="B53" s="16"/>
      <c r="C53" s="16"/>
      <c r="D53" s="16"/>
      <c r="E53" s="16"/>
      <c r="F53" s="16"/>
      <c r="G53" s="16"/>
      <c r="H53" s="16"/>
    </row>
    <row r="54" spans="1:8" x14ac:dyDescent="0.2">
      <c r="A54" s="16"/>
      <c r="B54" s="16"/>
      <c r="C54" s="16"/>
      <c r="D54" s="16"/>
      <c r="E54" s="16"/>
      <c r="F54" s="16"/>
      <c r="G54" s="16"/>
      <c r="H54" s="16"/>
    </row>
    <row r="55" spans="1:8" x14ac:dyDescent="0.2">
      <c r="A55" s="16"/>
      <c r="B55" s="16"/>
      <c r="C55" s="16"/>
      <c r="D55" s="16"/>
      <c r="E55" s="16"/>
      <c r="F55" s="16"/>
      <c r="G55" s="16"/>
      <c r="H55" s="16"/>
    </row>
    <row r="56" spans="1:8" x14ac:dyDescent="0.2">
      <c r="A56" s="16"/>
      <c r="B56" s="16"/>
      <c r="C56" s="16"/>
      <c r="D56" s="16"/>
      <c r="E56" s="16"/>
      <c r="F56" s="16"/>
      <c r="G56" s="16"/>
      <c r="H56" s="16"/>
    </row>
    <row r="57" spans="1:8" x14ac:dyDescent="0.2">
      <c r="A57" s="16"/>
      <c r="B57" s="16"/>
      <c r="C57" s="16"/>
      <c r="D57" s="16"/>
      <c r="E57" s="16"/>
      <c r="F57" s="16"/>
      <c r="G57" s="16"/>
      <c r="H57" s="16"/>
    </row>
    <row r="58" spans="1:8" x14ac:dyDescent="0.2">
      <c r="A58" s="16"/>
      <c r="B58" s="16"/>
      <c r="C58" s="16"/>
      <c r="D58" s="16"/>
      <c r="E58" s="16"/>
      <c r="F58" s="16"/>
      <c r="G58" s="16"/>
      <c r="H58" s="16"/>
    </row>
    <row r="59" spans="1:8" x14ac:dyDescent="0.2">
      <c r="A59" s="16"/>
      <c r="B59" s="16"/>
      <c r="C59" s="16"/>
      <c r="D59" s="16"/>
      <c r="E59" s="16"/>
      <c r="F59" s="16"/>
      <c r="G59" s="16"/>
      <c r="H59" s="16"/>
    </row>
    <row r="60" spans="1:8" x14ac:dyDescent="0.2">
      <c r="A60" s="16"/>
      <c r="B60" s="16"/>
      <c r="C60" s="16"/>
      <c r="D60" s="16"/>
      <c r="E60" s="16"/>
      <c r="F60" s="16"/>
      <c r="G60" s="16"/>
      <c r="H60" s="16"/>
    </row>
    <row r="61" spans="1:8" x14ac:dyDescent="0.2">
      <c r="A61" s="16"/>
      <c r="B61" s="16"/>
      <c r="C61" s="16"/>
      <c r="D61" s="16"/>
      <c r="E61" s="16"/>
      <c r="F61" s="16"/>
      <c r="G61" s="16"/>
      <c r="H61" s="16"/>
    </row>
    <row r="62" spans="1:8" x14ac:dyDescent="0.2">
      <c r="A62" s="16"/>
      <c r="B62" s="16"/>
      <c r="C62" s="16"/>
      <c r="D62" s="16"/>
      <c r="E62" s="16"/>
      <c r="F62" s="16"/>
      <c r="G62" s="16"/>
      <c r="H62" s="16"/>
    </row>
    <row r="63" spans="1:8" x14ac:dyDescent="0.2">
      <c r="A63" s="16"/>
      <c r="B63" s="16"/>
      <c r="C63" s="16"/>
      <c r="D63" s="16"/>
      <c r="E63" s="16"/>
      <c r="F63" s="16"/>
      <c r="G63" s="16"/>
      <c r="H63" s="16"/>
    </row>
    <row r="64" spans="1:8" x14ac:dyDescent="0.2">
      <c r="A64" s="16"/>
      <c r="B64" s="16"/>
      <c r="C64" s="16"/>
      <c r="D64" s="16"/>
      <c r="E64" s="16"/>
      <c r="F64" s="16"/>
      <c r="G64" s="16"/>
      <c r="H64" s="16"/>
    </row>
    <row r="65" spans="1:8" x14ac:dyDescent="0.2">
      <c r="A65" s="16"/>
      <c r="B65" s="16"/>
      <c r="C65" s="16"/>
      <c r="D65" s="16"/>
      <c r="E65" s="16"/>
      <c r="F65" s="16"/>
      <c r="G65" s="16"/>
      <c r="H65" s="16"/>
    </row>
    <row r="66" spans="1:8" x14ac:dyDescent="0.2">
      <c r="A66" s="16"/>
      <c r="B66" s="16"/>
      <c r="C66" s="16"/>
      <c r="D66" s="16"/>
      <c r="E66" s="16"/>
      <c r="F66" s="16"/>
      <c r="G66" s="16"/>
      <c r="H66" s="16"/>
    </row>
    <row r="67" spans="1:8" x14ac:dyDescent="0.2">
      <c r="A67" s="16"/>
      <c r="B67" s="16"/>
      <c r="C67" s="16"/>
      <c r="D67" s="16"/>
      <c r="E67" s="16"/>
      <c r="F67" s="16"/>
      <c r="G67" s="16"/>
      <c r="H67" s="16"/>
    </row>
    <row r="68" spans="1:8" x14ac:dyDescent="0.2">
      <c r="A68" s="16"/>
      <c r="B68" s="16"/>
      <c r="C68" s="16"/>
      <c r="D68" s="16"/>
      <c r="E68" s="16"/>
      <c r="F68" s="16"/>
      <c r="G68" s="16"/>
      <c r="H68" s="16"/>
    </row>
    <row r="69" spans="1:8" x14ac:dyDescent="0.2">
      <c r="A69" s="16"/>
      <c r="B69" s="16"/>
      <c r="C69" s="16"/>
      <c r="D69" s="16"/>
      <c r="E69" s="16"/>
      <c r="F69" s="16"/>
      <c r="G69" s="16"/>
      <c r="H69" s="16"/>
    </row>
    <row r="70" spans="1:8" x14ac:dyDescent="0.2">
      <c r="A70" s="16"/>
      <c r="B70" s="16"/>
      <c r="C70" s="16"/>
      <c r="D70" s="16"/>
      <c r="E70" s="16"/>
      <c r="F70" s="16"/>
      <c r="G70" s="16"/>
      <c r="H70" s="16"/>
    </row>
    <row r="71" spans="1:8" x14ac:dyDescent="0.2">
      <c r="A71" s="16"/>
      <c r="B71" s="16"/>
      <c r="C71" s="16"/>
      <c r="D71" s="16"/>
      <c r="E71" s="16"/>
      <c r="F71" s="16"/>
      <c r="G71" s="16"/>
      <c r="H71" s="16"/>
    </row>
    <row r="72" spans="1:8" x14ac:dyDescent="0.2">
      <c r="A72" s="16"/>
      <c r="B72" s="16"/>
      <c r="C72" s="16"/>
      <c r="D72" s="16"/>
      <c r="E72" s="16"/>
      <c r="F72" s="16"/>
      <c r="G72" s="16"/>
      <c r="H72" s="16"/>
    </row>
    <row r="73" spans="1:8" x14ac:dyDescent="0.2">
      <c r="A73" s="16"/>
      <c r="B73" s="16"/>
      <c r="C73" s="16"/>
      <c r="D73" s="16"/>
      <c r="E73" s="16"/>
      <c r="F73" s="16"/>
      <c r="G73" s="16"/>
      <c r="H73" s="16"/>
    </row>
    <row r="74" spans="1:8" x14ac:dyDescent="0.2">
      <c r="A74" s="16"/>
      <c r="B74" s="16"/>
      <c r="C74" s="16"/>
      <c r="D74" s="16"/>
      <c r="E74" s="16"/>
      <c r="F74" s="16"/>
      <c r="G74" s="16"/>
      <c r="H74" s="16"/>
    </row>
    <row r="75" spans="1:8" x14ac:dyDescent="0.2">
      <c r="A75" s="16"/>
      <c r="B75" s="16"/>
      <c r="C75" s="16"/>
      <c r="D75" s="16"/>
      <c r="E75" s="16"/>
      <c r="F75" s="16"/>
      <c r="G75" s="16"/>
      <c r="H75" s="16"/>
    </row>
    <row r="76" spans="1:8" x14ac:dyDescent="0.2">
      <c r="A76" s="16"/>
      <c r="B76" s="16"/>
      <c r="C76" s="16"/>
      <c r="D76" s="16"/>
      <c r="E76" s="16"/>
      <c r="F76" s="16"/>
      <c r="G76" s="16"/>
      <c r="H76" s="16"/>
    </row>
    <row r="77" spans="1:8" x14ac:dyDescent="0.2">
      <c r="A77" s="16"/>
      <c r="B77" s="16"/>
      <c r="C77" s="16"/>
      <c r="D77" s="16"/>
      <c r="E77" s="16"/>
      <c r="F77" s="16"/>
      <c r="G77" s="16"/>
      <c r="H77" s="16"/>
    </row>
    <row r="78" spans="1:8" x14ac:dyDescent="0.2">
      <c r="A78" s="16"/>
      <c r="B78" s="16"/>
      <c r="C78" s="16"/>
      <c r="D78" s="16"/>
      <c r="E78" s="16"/>
      <c r="F78" s="16"/>
      <c r="G78" s="16"/>
      <c r="H78" s="16"/>
    </row>
    <row r="79" spans="1:8" x14ac:dyDescent="0.2">
      <c r="A79" s="16"/>
      <c r="B79" s="16"/>
      <c r="C79" s="16"/>
      <c r="D79" s="16"/>
      <c r="E79" s="16"/>
      <c r="F79" s="16"/>
      <c r="G79" s="16"/>
      <c r="H79" s="16"/>
    </row>
    <row r="80" spans="1:8" x14ac:dyDescent="0.2">
      <c r="A80" s="16"/>
      <c r="B80" s="16"/>
      <c r="C80" s="16"/>
      <c r="D80" s="16"/>
      <c r="E80" s="16"/>
      <c r="F80" s="16"/>
      <c r="G80" s="16"/>
      <c r="H80" s="16"/>
    </row>
    <row r="81" spans="1:8" x14ac:dyDescent="0.2">
      <c r="A81" s="16"/>
      <c r="B81" s="16"/>
      <c r="C81" s="16"/>
      <c r="D81" s="16"/>
      <c r="E81" s="16"/>
      <c r="F81" s="16"/>
      <c r="G81" s="16"/>
      <c r="H81" s="16"/>
    </row>
    <row r="82" spans="1:8" x14ac:dyDescent="0.2">
      <c r="A82" s="16"/>
      <c r="B82" s="16"/>
      <c r="C82" s="16"/>
      <c r="D82" s="16"/>
      <c r="E82" s="16"/>
      <c r="F82" s="16"/>
      <c r="G82" s="16"/>
      <c r="H82" s="16"/>
    </row>
    <row r="83" spans="1:8" x14ac:dyDescent="0.2">
      <c r="A83" s="16"/>
      <c r="B83" s="16"/>
      <c r="C83" s="16"/>
      <c r="D83" s="16"/>
      <c r="E83" s="16"/>
      <c r="F83" s="16"/>
      <c r="G83" s="16"/>
      <c r="H83" s="16"/>
    </row>
    <row r="84" spans="1:8" x14ac:dyDescent="0.2">
      <c r="A84" s="16"/>
      <c r="B84" s="16"/>
      <c r="C84" s="16"/>
      <c r="D84" s="16"/>
      <c r="E84" s="16"/>
      <c r="F84" s="16"/>
      <c r="G84" s="16"/>
      <c r="H84" s="16"/>
    </row>
    <row r="85" spans="1:8" x14ac:dyDescent="0.2">
      <c r="A85" s="16"/>
      <c r="B85" s="16"/>
      <c r="C85" s="16"/>
      <c r="D85" s="16"/>
      <c r="E85" s="16"/>
      <c r="F85" s="16"/>
      <c r="G85" s="16"/>
      <c r="H85" s="16"/>
    </row>
    <row r="86" spans="1:8" x14ac:dyDescent="0.2">
      <c r="A86" s="16"/>
      <c r="B86" s="16"/>
      <c r="C86" s="16"/>
      <c r="D86" s="16"/>
      <c r="E86" s="16"/>
      <c r="F86" s="16"/>
      <c r="G86" s="16"/>
      <c r="H86" s="16"/>
    </row>
    <row r="87" spans="1:8" x14ac:dyDescent="0.2">
      <c r="A87" s="16"/>
      <c r="B87" s="16"/>
      <c r="C87" s="16"/>
      <c r="D87" s="16"/>
      <c r="E87" s="16"/>
      <c r="F87" s="16"/>
      <c r="G87" s="16"/>
      <c r="H87" s="16"/>
    </row>
    <row r="88" spans="1:8" x14ac:dyDescent="0.2">
      <c r="A88" s="16"/>
      <c r="B88" s="16"/>
      <c r="C88" s="16"/>
      <c r="D88" s="16"/>
      <c r="E88" s="16"/>
      <c r="F88" s="16"/>
      <c r="G88" s="16"/>
      <c r="H88" s="16"/>
    </row>
    <row r="89" spans="1:8" x14ac:dyDescent="0.2">
      <c r="A89" s="16"/>
      <c r="B89" s="16"/>
      <c r="C89" s="16"/>
      <c r="D89" s="16"/>
      <c r="E89" s="16"/>
      <c r="F89" s="16"/>
      <c r="G89" s="16"/>
      <c r="H89" s="16"/>
    </row>
    <row r="90" spans="1:8" x14ac:dyDescent="0.2">
      <c r="A90" s="16"/>
      <c r="B90" s="16"/>
      <c r="C90" s="16"/>
      <c r="D90" s="16"/>
      <c r="E90" s="16"/>
      <c r="F90" s="16"/>
      <c r="G90" s="16"/>
      <c r="H90" s="16"/>
    </row>
    <row r="91" spans="1:8" x14ac:dyDescent="0.2">
      <c r="A91" s="16"/>
      <c r="B91" s="16"/>
      <c r="C91" s="16"/>
      <c r="D91" s="16"/>
      <c r="E91" s="16"/>
      <c r="F91" s="16"/>
      <c r="G91" s="16"/>
      <c r="H91" s="16"/>
    </row>
    <row r="92" spans="1:8" x14ac:dyDescent="0.2">
      <c r="A92" s="16"/>
      <c r="B92" s="16"/>
      <c r="C92" s="16"/>
      <c r="D92" s="16"/>
      <c r="E92" s="16"/>
      <c r="F92" s="16"/>
      <c r="G92" s="16"/>
      <c r="H92" s="16"/>
    </row>
    <row r="93" spans="1:8" x14ac:dyDescent="0.2">
      <c r="A93" s="16"/>
      <c r="B93" s="16"/>
      <c r="C93" s="16"/>
      <c r="D93" s="16"/>
      <c r="E93" s="16"/>
      <c r="F93" s="16"/>
      <c r="G93" s="16"/>
      <c r="H93" s="16"/>
    </row>
    <row r="94" spans="1:8" x14ac:dyDescent="0.2">
      <c r="A94" s="16"/>
      <c r="B94" s="16"/>
      <c r="C94" s="16"/>
      <c r="D94" s="16"/>
      <c r="E94" s="16"/>
      <c r="F94" s="16"/>
      <c r="G94" s="16"/>
      <c r="H94" s="16"/>
    </row>
    <row r="95" spans="1:8" x14ac:dyDescent="0.2">
      <c r="A95" s="16"/>
      <c r="B95" s="16"/>
      <c r="C95" s="16"/>
      <c r="D95" s="16"/>
      <c r="E95" s="16"/>
      <c r="F95" s="16"/>
      <c r="G95" s="16"/>
      <c r="H95" s="16"/>
    </row>
    <row r="96" spans="1:8" x14ac:dyDescent="0.2">
      <c r="A96" s="16"/>
      <c r="B96" s="16"/>
      <c r="C96" s="16"/>
      <c r="D96" s="16"/>
      <c r="E96" s="16"/>
      <c r="F96" s="16"/>
      <c r="G96" s="16"/>
      <c r="H96" s="16"/>
    </row>
    <row r="97" spans="1:8" x14ac:dyDescent="0.2">
      <c r="A97" s="16"/>
      <c r="B97" s="16"/>
      <c r="C97" s="16"/>
      <c r="D97" s="16"/>
      <c r="E97" s="16"/>
      <c r="F97" s="16"/>
      <c r="G97" s="16"/>
      <c r="H97" s="16"/>
    </row>
    <row r="98" spans="1:8" x14ac:dyDescent="0.2">
      <c r="A98" s="16"/>
      <c r="B98" s="16"/>
      <c r="C98" s="16"/>
      <c r="D98" s="16"/>
      <c r="E98" s="16"/>
      <c r="F98" s="16"/>
      <c r="G98" s="16"/>
      <c r="H98" s="16"/>
    </row>
    <row r="99" spans="1:8" x14ac:dyDescent="0.2">
      <c r="A99" s="16"/>
      <c r="B99" s="16"/>
      <c r="C99" s="16"/>
      <c r="D99" s="16"/>
      <c r="E99" s="16"/>
      <c r="F99" s="16"/>
      <c r="G99" s="16"/>
      <c r="H99" s="16"/>
    </row>
    <row r="100" spans="1:8" x14ac:dyDescent="0.2">
      <c r="A100" s="16"/>
      <c r="B100" s="16"/>
      <c r="C100" s="16"/>
      <c r="D100" s="16"/>
      <c r="E100" s="16"/>
      <c r="F100" s="16"/>
      <c r="G100" s="16"/>
      <c r="H100" s="16"/>
    </row>
    <row r="101" spans="1:8" x14ac:dyDescent="0.2">
      <c r="A101" s="16"/>
      <c r="B101" s="16"/>
      <c r="C101" s="16"/>
      <c r="D101" s="16"/>
      <c r="E101" s="16"/>
      <c r="F101" s="16"/>
      <c r="G101" s="16"/>
      <c r="H101" s="16"/>
    </row>
    <row r="102" spans="1:8" x14ac:dyDescent="0.2">
      <c r="A102" s="16"/>
      <c r="B102" s="16"/>
      <c r="C102" s="16"/>
      <c r="D102" s="16"/>
      <c r="E102" s="16"/>
      <c r="F102" s="16"/>
      <c r="G102" s="16"/>
      <c r="H102" s="16"/>
    </row>
    <row r="103" spans="1:8" x14ac:dyDescent="0.2">
      <c r="A103" s="16"/>
      <c r="B103" s="16"/>
      <c r="C103" s="16"/>
      <c r="D103" s="16"/>
      <c r="E103" s="16"/>
      <c r="F103" s="16"/>
      <c r="G103" s="16"/>
      <c r="H103" s="16"/>
    </row>
    <row r="104" spans="1:8" x14ac:dyDescent="0.2">
      <c r="A104" s="16"/>
      <c r="B104" s="16"/>
      <c r="C104" s="16"/>
      <c r="D104" s="16"/>
      <c r="E104" s="16"/>
      <c r="F104" s="16"/>
      <c r="G104" s="16"/>
      <c r="H104" s="16"/>
    </row>
    <row r="105" spans="1:8" x14ac:dyDescent="0.2">
      <c r="A105" s="16"/>
      <c r="B105" s="16"/>
      <c r="C105" s="16"/>
      <c r="D105" s="16"/>
      <c r="E105" s="16"/>
      <c r="F105" s="16"/>
      <c r="G105" s="16"/>
      <c r="H105" s="16"/>
    </row>
    <row r="106" spans="1:8" x14ac:dyDescent="0.2">
      <c r="A106" s="16"/>
      <c r="B106" s="16"/>
      <c r="C106" s="16"/>
      <c r="D106" s="16"/>
      <c r="E106" s="16"/>
      <c r="F106" s="16"/>
      <c r="G106" s="16"/>
      <c r="H106" s="16"/>
    </row>
    <row r="107" spans="1:8" x14ac:dyDescent="0.2">
      <c r="A107" s="16"/>
      <c r="B107" s="16"/>
      <c r="C107" s="16"/>
      <c r="D107" s="16"/>
      <c r="E107" s="16"/>
      <c r="F107" s="16"/>
      <c r="G107" s="16"/>
      <c r="H107" s="16"/>
    </row>
    <row r="108" spans="1:8" x14ac:dyDescent="0.2">
      <c r="A108" s="16"/>
      <c r="B108" s="16"/>
      <c r="C108" s="16"/>
      <c r="D108" s="16"/>
      <c r="E108" s="16"/>
      <c r="F108" s="16"/>
      <c r="G108" s="16"/>
      <c r="H108" s="16"/>
    </row>
    <row r="109" spans="1:8" x14ac:dyDescent="0.2">
      <c r="A109" s="16"/>
      <c r="B109" s="16"/>
      <c r="C109" s="16"/>
      <c r="D109" s="16"/>
      <c r="E109" s="16"/>
      <c r="F109" s="16"/>
      <c r="G109" s="16"/>
      <c r="H109" s="16"/>
    </row>
    <row r="110" spans="1:8" x14ac:dyDescent="0.2">
      <c r="A110" s="16"/>
      <c r="B110" s="16"/>
      <c r="C110" s="16"/>
      <c r="D110" s="16"/>
      <c r="E110" s="16"/>
      <c r="F110" s="16"/>
      <c r="G110" s="16"/>
      <c r="H110" s="16"/>
    </row>
    <row r="111" spans="1:8" x14ac:dyDescent="0.2">
      <c r="A111" s="16"/>
      <c r="B111" s="16"/>
      <c r="C111" s="16"/>
      <c r="D111" s="16"/>
      <c r="E111" s="16"/>
      <c r="F111" s="16"/>
      <c r="G111" s="16"/>
      <c r="H111" s="16"/>
    </row>
    <row r="112" spans="1:8" x14ac:dyDescent="0.2">
      <c r="A112" s="16"/>
      <c r="B112" s="16"/>
      <c r="C112" s="16"/>
      <c r="D112" s="16"/>
      <c r="E112" s="16"/>
      <c r="F112" s="16"/>
      <c r="G112" s="16"/>
      <c r="H112" s="16"/>
    </row>
    <row r="113" spans="1:8" x14ac:dyDescent="0.2">
      <c r="A113" s="16"/>
      <c r="B113" s="16"/>
      <c r="C113" s="16"/>
      <c r="D113" s="16"/>
      <c r="E113" s="16"/>
      <c r="F113" s="16"/>
      <c r="G113" s="16"/>
      <c r="H113" s="16"/>
    </row>
    <row r="114" spans="1:8" x14ac:dyDescent="0.2">
      <c r="A114" s="16"/>
      <c r="B114" s="16"/>
      <c r="C114" s="16"/>
      <c r="D114" s="16"/>
      <c r="E114" s="16"/>
      <c r="F114" s="16"/>
      <c r="G114" s="16"/>
      <c r="H114" s="16"/>
    </row>
    <row r="115" spans="1:8" x14ac:dyDescent="0.2">
      <c r="A115" s="16"/>
      <c r="B115" s="16"/>
      <c r="C115" s="16"/>
      <c r="D115" s="16"/>
      <c r="E115" s="16"/>
      <c r="F115" s="16"/>
      <c r="G115" s="16"/>
      <c r="H115" s="16"/>
    </row>
    <row r="116" spans="1:8" x14ac:dyDescent="0.2">
      <c r="A116" s="16"/>
      <c r="B116" s="16"/>
      <c r="C116" s="16"/>
      <c r="D116" s="16"/>
      <c r="E116" s="16"/>
      <c r="F116" s="16"/>
      <c r="G116" s="16"/>
      <c r="H116" s="16"/>
    </row>
    <row r="117" spans="1:8" x14ac:dyDescent="0.2">
      <c r="A117" s="16"/>
      <c r="B117" s="16"/>
      <c r="C117" s="16"/>
      <c r="D117" s="16"/>
      <c r="E117" s="16"/>
      <c r="F117" s="16"/>
      <c r="G117" s="16"/>
      <c r="H117" s="16"/>
    </row>
    <row r="118" spans="1:8" x14ac:dyDescent="0.2">
      <c r="A118" s="16"/>
      <c r="B118" s="16"/>
      <c r="C118" s="16"/>
      <c r="D118" s="16"/>
      <c r="E118" s="16"/>
      <c r="F118" s="16"/>
      <c r="G118" s="16"/>
      <c r="H118" s="16"/>
    </row>
    <row r="119" spans="1:8" x14ac:dyDescent="0.2">
      <c r="A119" s="16"/>
      <c r="B119" s="16"/>
      <c r="C119" s="16"/>
      <c r="D119" s="16"/>
      <c r="E119" s="16"/>
      <c r="F119" s="16"/>
      <c r="G119" s="16"/>
      <c r="H119" s="16"/>
    </row>
    <row r="120" spans="1:8" x14ac:dyDescent="0.2">
      <c r="A120" s="16"/>
      <c r="B120" s="16"/>
      <c r="C120" s="16"/>
      <c r="D120" s="16"/>
      <c r="E120" s="16"/>
      <c r="F120" s="16"/>
      <c r="G120" s="16"/>
      <c r="H120" s="16"/>
    </row>
    <row r="121" spans="1:8" x14ac:dyDescent="0.2">
      <c r="A121" s="16"/>
      <c r="B121" s="16"/>
      <c r="C121" s="16"/>
      <c r="D121" s="16"/>
      <c r="E121" s="16"/>
      <c r="F121" s="16"/>
      <c r="G121" s="16"/>
      <c r="H121" s="16"/>
    </row>
    <row r="122" spans="1:8" x14ac:dyDescent="0.2">
      <c r="A122" s="16"/>
      <c r="B122" s="16"/>
      <c r="C122" s="16"/>
      <c r="D122" s="16"/>
      <c r="E122" s="16"/>
      <c r="F122" s="16"/>
      <c r="G122" s="16"/>
      <c r="H122" s="16"/>
    </row>
    <row r="123" spans="1:8" x14ac:dyDescent="0.2">
      <c r="A123" s="16"/>
      <c r="B123" s="16"/>
      <c r="C123" s="16"/>
      <c r="D123" s="16"/>
      <c r="E123" s="16"/>
      <c r="F123" s="16"/>
      <c r="G123" s="16"/>
      <c r="H123" s="16"/>
    </row>
    <row r="124" spans="1:8" x14ac:dyDescent="0.2">
      <c r="A124" s="16"/>
      <c r="B124" s="16"/>
      <c r="C124" s="16"/>
      <c r="D124" s="16"/>
      <c r="E124" s="16"/>
      <c r="F124" s="16"/>
      <c r="G124" s="16"/>
      <c r="H124" s="16"/>
    </row>
    <row r="125" spans="1:8" x14ac:dyDescent="0.2">
      <c r="A125" s="16"/>
      <c r="B125" s="16"/>
      <c r="C125" s="16"/>
      <c r="D125" s="16"/>
      <c r="E125" s="16"/>
      <c r="F125" s="16"/>
      <c r="G125" s="16"/>
      <c r="H125" s="16"/>
    </row>
    <row r="126" spans="1:8" x14ac:dyDescent="0.2">
      <c r="A126" s="16"/>
      <c r="B126" s="16"/>
      <c r="C126" s="16"/>
      <c r="D126" s="16"/>
      <c r="E126" s="16"/>
      <c r="F126" s="16"/>
      <c r="G126" s="16"/>
      <c r="H126" s="16"/>
    </row>
    <row r="127" spans="1:8" x14ac:dyDescent="0.2">
      <c r="A127" s="16"/>
      <c r="B127" s="16"/>
      <c r="C127" s="16"/>
      <c r="D127" s="16"/>
      <c r="E127" s="16"/>
      <c r="F127" s="16"/>
      <c r="G127" s="16"/>
      <c r="H127" s="16"/>
    </row>
    <row r="128" spans="1:8" x14ac:dyDescent="0.2">
      <c r="A128" s="16"/>
      <c r="B128" s="16"/>
      <c r="C128" s="16"/>
      <c r="D128" s="16"/>
      <c r="E128" s="16"/>
      <c r="F128" s="16"/>
      <c r="G128" s="16"/>
      <c r="H128" s="16"/>
    </row>
    <row r="129" spans="1:8" x14ac:dyDescent="0.2">
      <c r="A129" s="16"/>
      <c r="B129" s="16"/>
      <c r="C129" s="16"/>
      <c r="D129" s="16"/>
      <c r="E129" s="16"/>
      <c r="F129" s="16"/>
      <c r="G129" s="16"/>
      <c r="H129" s="16"/>
    </row>
    <row r="130" spans="1:8" x14ac:dyDescent="0.2">
      <c r="A130" s="16"/>
      <c r="B130" s="16"/>
      <c r="C130" s="16"/>
      <c r="D130" s="16"/>
      <c r="E130" s="16"/>
      <c r="F130" s="16"/>
      <c r="G130" s="16"/>
      <c r="H130" s="16"/>
    </row>
    <row r="131" spans="1:8" x14ac:dyDescent="0.2">
      <c r="A131" s="16"/>
      <c r="B131" s="16"/>
      <c r="C131" s="16"/>
      <c r="D131" s="16"/>
      <c r="E131" s="16"/>
      <c r="F131" s="16"/>
      <c r="G131" s="16"/>
      <c r="H131" s="16"/>
    </row>
    <row r="132" spans="1:8" x14ac:dyDescent="0.2">
      <c r="A132" s="16"/>
      <c r="B132" s="16"/>
      <c r="C132" s="16"/>
      <c r="D132" s="16"/>
      <c r="E132" s="16"/>
      <c r="F132" s="16"/>
      <c r="G132" s="16"/>
      <c r="H132" s="16"/>
    </row>
    <row r="133" spans="1:8" x14ac:dyDescent="0.2">
      <c r="A133" s="16"/>
      <c r="B133" s="16"/>
      <c r="C133" s="16"/>
      <c r="D133" s="16"/>
      <c r="E133" s="16"/>
      <c r="F133" s="16"/>
      <c r="G133" s="16"/>
      <c r="H133" s="16"/>
    </row>
    <row r="134" spans="1:8" x14ac:dyDescent="0.2">
      <c r="A134" s="16"/>
      <c r="B134" s="16"/>
      <c r="C134" s="16"/>
      <c r="D134" s="16"/>
      <c r="E134" s="16"/>
      <c r="F134" s="16"/>
      <c r="G134" s="16"/>
      <c r="H134" s="16"/>
    </row>
    <row r="135" spans="1:8" x14ac:dyDescent="0.2">
      <c r="A135" s="16"/>
      <c r="B135" s="16"/>
      <c r="C135" s="16"/>
      <c r="D135" s="16"/>
      <c r="E135" s="16"/>
      <c r="F135" s="16"/>
      <c r="G135" s="16"/>
      <c r="H135" s="16"/>
    </row>
    <row r="136" spans="1:8" x14ac:dyDescent="0.2">
      <c r="A136" s="16"/>
      <c r="B136" s="16"/>
      <c r="C136" s="16"/>
      <c r="D136" s="16"/>
      <c r="E136" s="16"/>
      <c r="F136" s="16"/>
      <c r="G136" s="16"/>
      <c r="H136" s="16"/>
    </row>
    <row r="137" spans="1:8" x14ac:dyDescent="0.2">
      <c r="A137" s="16"/>
      <c r="B137" s="16"/>
      <c r="C137" s="16"/>
      <c r="D137" s="16"/>
      <c r="E137" s="16"/>
      <c r="F137" s="16"/>
      <c r="G137" s="16"/>
      <c r="H137" s="16"/>
    </row>
    <row r="138" spans="1:8" x14ac:dyDescent="0.2">
      <c r="A138" s="16"/>
      <c r="B138" s="16"/>
      <c r="C138" s="16"/>
      <c r="D138" s="16"/>
      <c r="E138" s="16"/>
      <c r="F138" s="16"/>
      <c r="G138" s="16"/>
      <c r="H138" s="16"/>
    </row>
    <row r="139" spans="1:8" x14ac:dyDescent="0.2">
      <c r="A139" s="16"/>
      <c r="B139" s="16"/>
      <c r="C139" s="16"/>
      <c r="D139" s="16"/>
      <c r="E139" s="16"/>
      <c r="F139" s="16"/>
      <c r="G139" s="16"/>
      <c r="H139" s="16"/>
    </row>
    <row r="140" spans="1:8" x14ac:dyDescent="0.2">
      <c r="A140" s="16"/>
      <c r="B140" s="16"/>
      <c r="C140" s="16"/>
      <c r="D140" s="16"/>
      <c r="E140" s="16"/>
      <c r="F140" s="16"/>
      <c r="G140" s="16"/>
      <c r="H140" s="16"/>
    </row>
    <row r="141" spans="1:8" x14ac:dyDescent="0.2">
      <c r="A141" s="16"/>
      <c r="B141" s="16"/>
      <c r="C141" s="16"/>
      <c r="D141" s="16"/>
      <c r="E141" s="16"/>
      <c r="F141" s="16"/>
      <c r="G141" s="16"/>
      <c r="H141" s="16"/>
    </row>
    <row r="142" spans="1:8" x14ac:dyDescent="0.2">
      <c r="A142" s="16"/>
      <c r="B142" s="16"/>
      <c r="C142" s="16"/>
      <c r="D142" s="16"/>
      <c r="E142" s="16"/>
      <c r="F142" s="16"/>
      <c r="G142" s="16"/>
      <c r="H142" s="16"/>
    </row>
    <row r="143" spans="1:8" x14ac:dyDescent="0.2">
      <c r="A143" s="16"/>
      <c r="B143" s="16"/>
      <c r="C143" s="16"/>
      <c r="D143" s="16"/>
      <c r="E143" s="16"/>
      <c r="F143" s="16"/>
      <c r="G143" s="16"/>
      <c r="H143" s="16"/>
    </row>
    <row r="144" spans="1:8" x14ac:dyDescent="0.2">
      <c r="A144" s="16"/>
      <c r="B144" s="16"/>
      <c r="C144" s="16"/>
      <c r="D144" s="16"/>
      <c r="E144" s="16"/>
      <c r="F144" s="16"/>
      <c r="G144" s="16"/>
      <c r="H144" s="16"/>
    </row>
    <row r="145" spans="1:8" x14ac:dyDescent="0.2">
      <c r="A145" s="16"/>
      <c r="B145" s="16"/>
      <c r="C145" s="16"/>
      <c r="D145" s="16"/>
      <c r="E145" s="16"/>
      <c r="F145" s="16"/>
      <c r="G145" s="16"/>
      <c r="H145" s="16"/>
    </row>
    <row r="146" spans="1:8" x14ac:dyDescent="0.2">
      <c r="A146" s="16"/>
      <c r="B146" s="16"/>
      <c r="C146" s="16"/>
      <c r="D146" s="16"/>
      <c r="E146" s="16"/>
      <c r="F146" s="16"/>
      <c r="G146" s="16"/>
      <c r="H146" s="16"/>
    </row>
    <row r="147" spans="1:8" x14ac:dyDescent="0.2">
      <c r="A147" s="16"/>
      <c r="B147" s="16"/>
      <c r="C147" s="16"/>
      <c r="D147" s="16"/>
      <c r="E147" s="16"/>
      <c r="F147" s="16"/>
      <c r="G147" s="16"/>
      <c r="H147" s="16"/>
    </row>
    <row r="148" spans="1:8" x14ac:dyDescent="0.2">
      <c r="A148" s="16"/>
      <c r="B148" s="16"/>
      <c r="C148" s="16"/>
      <c r="D148" s="16"/>
      <c r="E148" s="16"/>
      <c r="F148" s="16"/>
      <c r="G148" s="16"/>
      <c r="H148" s="16"/>
    </row>
    <row r="149" spans="1:8" x14ac:dyDescent="0.2">
      <c r="A149" s="16"/>
      <c r="B149" s="16"/>
      <c r="C149" s="16"/>
      <c r="D149" s="16"/>
      <c r="E149" s="16"/>
      <c r="F149" s="16"/>
      <c r="G149" s="16"/>
      <c r="H149" s="16"/>
    </row>
    <row r="150" spans="1:8" x14ac:dyDescent="0.2">
      <c r="A150" s="16"/>
      <c r="B150" s="16"/>
      <c r="C150" s="16"/>
      <c r="D150" s="16"/>
      <c r="E150" s="16"/>
      <c r="F150" s="16"/>
      <c r="G150" s="16"/>
      <c r="H150" s="16"/>
    </row>
    <row r="151" spans="1:8" x14ac:dyDescent="0.2">
      <c r="A151" s="16"/>
      <c r="B151" s="16"/>
      <c r="C151" s="16"/>
      <c r="D151" s="16"/>
      <c r="E151" s="16"/>
      <c r="F151" s="16"/>
      <c r="G151" s="16"/>
      <c r="H151" s="16"/>
    </row>
    <row r="152" spans="1:8" x14ac:dyDescent="0.2">
      <c r="A152" s="16"/>
      <c r="B152" s="16"/>
      <c r="C152" s="16"/>
      <c r="D152" s="16"/>
      <c r="E152" s="16"/>
      <c r="F152" s="16"/>
      <c r="G152" s="16"/>
      <c r="H152" s="16"/>
    </row>
    <row r="153" spans="1:8" x14ac:dyDescent="0.2">
      <c r="A153" s="16"/>
      <c r="B153" s="16"/>
      <c r="C153" s="16"/>
      <c r="D153" s="16"/>
      <c r="E153" s="16"/>
      <c r="F153" s="16"/>
      <c r="G153" s="16"/>
      <c r="H153" s="16"/>
    </row>
    <row r="154" spans="1:8" x14ac:dyDescent="0.2">
      <c r="A154" s="16"/>
      <c r="B154" s="16"/>
      <c r="C154" s="16"/>
      <c r="D154" s="16"/>
      <c r="E154" s="16"/>
      <c r="F154" s="16"/>
      <c r="G154" s="16"/>
      <c r="H154" s="16"/>
    </row>
    <row r="155" spans="1:8" x14ac:dyDescent="0.2">
      <c r="A155" s="16"/>
      <c r="B155" s="16"/>
      <c r="C155" s="16"/>
      <c r="D155" s="16"/>
      <c r="E155" s="16"/>
      <c r="F155" s="16"/>
      <c r="G155" s="16"/>
      <c r="H155" s="16"/>
    </row>
    <row r="156" spans="1:8" x14ac:dyDescent="0.2">
      <c r="A156" s="16"/>
      <c r="B156" s="16"/>
      <c r="C156" s="16"/>
      <c r="D156" s="16"/>
      <c r="E156" s="16"/>
      <c r="F156" s="16"/>
      <c r="G156" s="16"/>
      <c r="H156" s="16"/>
    </row>
    <row r="157" spans="1:8" x14ac:dyDescent="0.2">
      <c r="A157" s="16"/>
      <c r="B157" s="16"/>
      <c r="C157" s="16"/>
      <c r="D157" s="16"/>
      <c r="E157" s="16"/>
      <c r="F157" s="16"/>
      <c r="G157" s="16"/>
      <c r="H157" s="16"/>
    </row>
    <row r="158" spans="1:8" x14ac:dyDescent="0.2">
      <c r="A158" s="16"/>
      <c r="B158" s="16"/>
      <c r="C158" s="16"/>
      <c r="D158" s="16"/>
      <c r="E158" s="16"/>
      <c r="F158" s="16"/>
      <c r="G158" s="16"/>
      <c r="H158" s="16"/>
    </row>
    <row r="159" spans="1:8" x14ac:dyDescent="0.2">
      <c r="A159" s="16"/>
      <c r="B159" s="16"/>
      <c r="C159" s="16"/>
      <c r="D159" s="16"/>
      <c r="E159" s="16"/>
      <c r="F159" s="16"/>
      <c r="G159" s="16"/>
      <c r="H159" s="16"/>
    </row>
    <row r="160" spans="1:8" x14ac:dyDescent="0.2">
      <c r="A160" s="16"/>
      <c r="B160" s="16"/>
      <c r="C160" s="16"/>
      <c r="D160" s="16"/>
      <c r="E160" s="16"/>
      <c r="F160" s="16"/>
      <c r="G160" s="16"/>
      <c r="H160" s="16"/>
    </row>
    <row r="161" spans="1:8" x14ac:dyDescent="0.2">
      <c r="A161" s="16"/>
      <c r="B161" s="16"/>
      <c r="C161" s="16"/>
      <c r="D161" s="16"/>
      <c r="E161" s="16"/>
      <c r="F161" s="16"/>
      <c r="G161" s="16"/>
      <c r="H161" s="16"/>
    </row>
    <row r="162" spans="1:8" x14ac:dyDescent="0.2">
      <c r="A162" s="16"/>
      <c r="B162" s="16"/>
      <c r="C162" s="16"/>
      <c r="D162" s="16"/>
      <c r="E162" s="16"/>
      <c r="F162" s="16"/>
      <c r="G162" s="16"/>
      <c r="H162" s="16"/>
    </row>
    <row r="163" spans="1:8" x14ac:dyDescent="0.2">
      <c r="A163" s="16"/>
      <c r="B163" s="16"/>
      <c r="C163" s="16"/>
      <c r="D163" s="16"/>
      <c r="E163" s="16"/>
      <c r="F163" s="16"/>
      <c r="G163" s="16"/>
      <c r="H163" s="16"/>
    </row>
    <row r="164" spans="1:8" x14ac:dyDescent="0.2">
      <c r="A164" s="16"/>
      <c r="B164" s="16"/>
      <c r="C164" s="16"/>
      <c r="D164" s="16"/>
      <c r="E164" s="16"/>
      <c r="F164" s="16"/>
      <c r="G164" s="16"/>
      <c r="H164" s="16"/>
    </row>
    <row r="165" spans="1:8" x14ac:dyDescent="0.2">
      <c r="A165" s="16"/>
      <c r="B165" s="16"/>
      <c r="C165" s="16"/>
      <c r="D165" s="16"/>
      <c r="E165" s="16"/>
      <c r="F165" s="16"/>
      <c r="G165" s="16"/>
      <c r="H165" s="16"/>
    </row>
    <row r="166" spans="1:8" x14ac:dyDescent="0.2">
      <c r="A166" s="16"/>
      <c r="B166" s="16"/>
      <c r="C166" s="16"/>
      <c r="D166" s="16"/>
      <c r="E166" s="16"/>
      <c r="F166" s="16"/>
      <c r="G166" s="16"/>
      <c r="H166" s="16"/>
    </row>
    <row r="167" spans="1:8" x14ac:dyDescent="0.2">
      <c r="A167" s="16"/>
      <c r="B167" s="16"/>
      <c r="C167" s="16"/>
      <c r="D167" s="16"/>
      <c r="E167" s="16"/>
      <c r="F167" s="16"/>
      <c r="G167" s="16"/>
      <c r="H167" s="16"/>
    </row>
    <row r="168" spans="1:8" x14ac:dyDescent="0.2">
      <c r="A168" s="16"/>
      <c r="B168" s="16"/>
      <c r="C168" s="16"/>
      <c r="D168" s="16"/>
      <c r="E168" s="16"/>
      <c r="F168" s="16"/>
      <c r="G168" s="16"/>
      <c r="H168" s="16"/>
    </row>
    <row r="169" spans="1:8" x14ac:dyDescent="0.2">
      <c r="A169" s="16"/>
      <c r="B169" s="16"/>
      <c r="C169" s="16"/>
      <c r="D169" s="16"/>
      <c r="E169" s="16"/>
      <c r="F169" s="16"/>
      <c r="G169" s="16"/>
      <c r="H169" s="16"/>
    </row>
    <row r="170" spans="1:8" x14ac:dyDescent="0.2">
      <c r="A170" s="16"/>
      <c r="B170" s="16"/>
      <c r="C170" s="16"/>
      <c r="D170" s="16"/>
      <c r="E170" s="16"/>
      <c r="F170" s="16"/>
      <c r="G170" s="16"/>
      <c r="H170" s="16"/>
    </row>
    <row r="171" spans="1:8" x14ac:dyDescent="0.2">
      <c r="A171" s="16"/>
      <c r="B171" s="16"/>
      <c r="C171" s="16"/>
      <c r="D171" s="16"/>
      <c r="E171" s="16"/>
      <c r="F171" s="16"/>
      <c r="G171" s="16"/>
      <c r="H171" s="16"/>
    </row>
    <row r="172" spans="1:8" x14ac:dyDescent="0.2">
      <c r="A172" s="16"/>
      <c r="B172" s="16"/>
      <c r="C172" s="16"/>
      <c r="D172" s="16"/>
      <c r="E172" s="16"/>
      <c r="F172" s="16"/>
      <c r="G172" s="16"/>
      <c r="H172" s="16"/>
    </row>
    <row r="173" spans="1:8" x14ac:dyDescent="0.2">
      <c r="A173" s="16"/>
      <c r="B173" s="16"/>
      <c r="C173" s="16"/>
      <c r="D173" s="16"/>
      <c r="E173" s="16"/>
      <c r="F173" s="16"/>
      <c r="G173" s="16"/>
      <c r="H173" s="16"/>
    </row>
    <row r="174" spans="1:8" x14ac:dyDescent="0.2">
      <c r="A174" s="16"/>
      <c r="B174" s="16"/>
      <c r="C174" s="16"/>
      <c r="D174" s="16"/>
      <c r="E174" s="16"/>
      <c r="F174" s="16"/>
      <c r="G174" s="16"/>
      <c r="H174" s="16"/>
    </row>
    <row r="175" spans="1:8" x14ac:dyDescent="0.2">
      <c r="A175" s="16"/>
      <c r="B175" s="16"/>
      <c r="C175" s="16"/>
      <c r="D175" s="16"/>
      <c r="E175" s="16"/>
      <c r="F175" s="16"/>
      <c r="G175" s="16"/>
      <c r="H175" s="16"/>
    </row>
    <row r="176" spans="1:8" x14ac:dyDescent="0.2">
      <c r="A176" s="16"/>
      <c r="B176" s="16"/>
      <c r="C176" s="16"/>
      <c r="D176" s="16"/>
      <c r="E176" s="16"/>
      <c r="F176" s="16"/>
      <c r="G176" s="16"/>
      <c r="H176" s="16"/>
    </row>
    <row r="177" spans="1:8" x14ac:dyDescent="0.2">
      <c r="A177" s="16"/>
      <c r="B177" s="16"/>
      <c r="C177" s="16"/>
      <c r="D177" s="16"/>
      <c r="E177" s="16"/>
      <c r="F177" s="16"/>
      <c r="G177" s="16"/>
      <c r="H177" s="16"/>
    </row>
    <row r="178" spans="1:8" x14ac:dyDescent="0.2">
      <c r="A178" s="16"/>
      <c r="B178" s="16"/>
      <c r="C178" s="16"/>
      <c r="D178" s="16"/>
      <c r="E178" s="16"/>
      <c r="F178" s="16"/>
      <c r="G178" s="16"/>
      <c r="H178" s="16"/>
    </row>
    <row r="179" spans="1:8" x14ac:dyDescent="0.2">
      <c r="A179" s="16"/>
      <c r="B179" s="16"/>
      <c r="C179" s="16"/>
      <c r="D179" s="16"/>
      <c r="E179" s="16"/>
      <c r="F179" s="16"/>
      <c r="G179" s="16"/>
      <c r="H179" s="16"/>
    </row>
    <row r="180" spans="1:8" x14ac:dyDescent="0.2">
      <c r="A180" s="16"/>
      <c r="B180" s="16"/>
      <c r="C180" s="16"/>
      <c r="D180" s="16"/>
      <c r="E180" s="16"/>
      <c r="F180" s="16"/>
      <c r="G180" s="16"/>
      <c r="H180" s="16"/>
    </row>
    <row r="181" spans="1:8" x14ac:dyDescent="0.2">
      <c r="A181" s="16"/>
      <c r="B181" s="16"/>
      <c r="C181" s="16"/>
      <c r="D181" s="16"/>
      <c r="E181" s="16"/>
      <c r="F181" s="16"/>
      <c r="G181" s="16"/>
      <c r="H181" s="16"/>
    </row>
    <row r="182" spans="1:8" x14ac:dyDescent="0.2">
      <c r="A182" s="16"/>
      <c r="B182" s="16"/>
      <c r="C182" s="16"/>
      <c r="D182" s="16"/>
      <c r="E182" s="16"/>
      <c r="F182" s="16"/>
      <c r="G182" s="16"/>
      <c r="H182" s="16"/>
    </row>
    <row r="183" spans="1:8" x14ac:dyDescent="0.2">
      <c r="A183" s="16"/>
      <c r="B183" s="16"/>
      <c r="C183" s="16"/>
      <c r="D183" s="16"/>
      <c r="E183" s="16"/>
      <c r="F183" s="16"/>
      <c r="G183" s="16"/>
      <c r="H183" s="16"/>
    </row>
    <row r="184" spans="1:8" x14ac:dyDescent="0.2">
      <c r="A184" s="16"/>
      <c r="B184" s="16"/>
      <c r="C184" s="16"/>
      <c r="D184" s="16"/>
      <c r="E184" s="16"/>
      <c r="F184" s="16"/>
      <c r="G184" s="16"/>
      <c r="H184" s="16"/>
    </row>
    <row r="185" spans="1:8" x14ac:dyDescent="0.2">
      <c r="A185" s="16"/>
      <c r="B185" s="16"/>
      <c r="C185" s="16"/>
      <c r="D185" s="16"/>
      <c r="E185" s="16"/>
      <c r="F185" s="16"/>
      <c r="G185" s="16"/>
      <c r="H185" s="16"/>
    </row>
    <row r="186" spans="1:8" x14ac:dyDescent="0.2">
      <c r="A186" s="16"/>
      <c r="B186" s="16"/>
      <c r="C186" s="16"/>
      <c r="D186" s="16"/>
      <c r="E186" s="16"/>
      <c r="F186" s="16"/>
      <c r="G186" s="16"/>
      <c r="H186" s="16"/>
    </row>
    <row r="187" spans="1:8" x14ac:dyDescent="0.2">
      <c r="A187" s="16"/>
      <c r="B187" s="16"/>
      <c r="C187" s="16"/>
      <c r="D187" s="16"/>
      <c r="E187" s="16"/>
      <c r="F187" s="16"/>
      <c r="G187" s="16"/>
      <c r="H187" s="16"/>
    </row>
    <row r="188" spans="1:8" x14ac:dyDescent="0.2">
      <c r="A188" s="16"/>
      <c r="B188" s="16"/>
      <c r="C188" s="16"/>
      <c r="D188" s="16"/>
      <c r="E188" s="16"/>
      <c r="F188" s="16"/>
      <c r="G188" s="16"/>
      <c r="H188" s="16"/>
    </row>
    <row r="189" spans="1:8" x14ac:dyDescent="0.2">
      <c r="A189" s="16"/>
      <c r="B189" s="16"/>
      <c r="C189" s="16"/>
      <c r="D189" s="16"/>
      <c r="E189" s="16"/>
      <c r="F189" s="16"/>
      <c r="G189" s="16"/>
      <c r="H189" s="16"/>
    </row>
    <row r="190" spans="1:8" x14ac:dyDescent="0.2">
      <c r="A190" s="16"/>
      <c r="B190" s="16"/>
      <c r="C190" s="16"/>
      <c r="D190" s="16"/>
      <c r="E190" s="16"/>
      <c r="F190" s="16"/>
      <c r="G190" s="16"/>
      <c r="H190" s="16"/>
    </row>
    <row r="191" spans="1:8" x14ac:dyDescent="0.2">
      <c r="A191" s="16"/>
      <c r="B191" s="16"/>
      <c r="C191" s="16"/>
      <c r="D191" s="16"/>
      <c r="E191" s="16"/>
      <c r="F191" s="16"/>
      <c r="G191" s="16"/>
      <c r="H191" s="16"/>
    </row>
    <row r="192" spans="1:8" x14ac:dyDescent="0.2">
      <c r="A192" s="16"/>
      <c r="B192" s="16"/>
      <c r="C192" s="16"/>
      <c r="D192" s="16"/>
      <c r="E192" s="16"/>
      <c r="F192" s="16"/>
      <c r="G192" s="16"/>
      <c r="H192" s="16"/>
    </row>
    <row r="193" spans="1:8" x14ac:dyDescent="0.2">
      <c r="A193" s="16"/>
      <c r="B193" s="16"/>
      <c r="C193" s="16"/>
      <c r="D193" s="16"/>
      <c r="E193" s="16"/>
      <c r="F193" s="16"/>
      <c r="G193" s="16"/>
      <c r="H193" s="16"/>
    </row>
    <row r="194" spans="1:8" x14ac:dyDescent="0.2">
      <c r="A194" s="16"/>
      <c r="B194" s="16"/>
      <c r="C194" s="16"/>
      <c r="D194" s="16"/>
      <c r="E194" s="16"/>
      <c r="F194" s="16"/>
      <c r="G194" s="16"/>
      <c r="H194" s="16"/>
    </row>
    <row r="195" spans="1:8" x14ac:dyDescent="0.2">
      <c r="A195" s="16"/>
      <c r="B195" s="16"/>
      <c r="C195" s="16"/>
      <c r="D195" s="16"/>
      <c r="E195" s="16"/>
      <c r="F195" s="16"/>
      <c r="G195" s="16"/>
      <c r="H195" s="16"/>
    </row>
    <row r="196" spans="1:8" x14ac:dyDescent="0.2">
      <c r="A196" s="16"/>
      <c r="B196" s="16"/>
      <c r="C196" s="16"/>
      <c r="D196" s="16"/>
      <c r="E196" s="16"/>
      <c r="F196" s="16"/>
      <c r="G196" s="16"/>
      <c r="H196" s="16"/>
    </row>
    <row r="197" spans="1:8" x14ac:dyDescent="0.2">
      <c r="A197" s="16"/>
      <c r="B197" s="16"/>
      <c r="C197" s="16"/>
      <c r="D197" s="16"/>
      <c r="E197" s="16"/>
      <c r="F197" s="16"/>
      <c r="G197" s="16"/>
      <c r="H197" s="16"/>
    </row>
    <row r="198" spans="1:8" x14ac:dyDescent="0.2">
      <c r="A198" s="16"/>
      <c r="B198" s="16"/>
      <c r="C198" s="16"/>
      <c r="D198" s="16"/>
      <c r="E198" s="16"/>
      <c r="F198" s="16"/>
      <c r="G198" s="16"/>
      <c r="H198" s="16"/>
    </row>
    <row r="199" spans="1:8" x14ac:dyDescent="0.2">
      <c r="A199" s="16"/>
      <c r="B199" s="16"/>
      <c r="C199" s="16"/>
      <c r="D199" s="16"/>
      <c r="E199" s="16"/>
      <c r="F199" s="16"/>
      <c r="G199" s="16"/>
      <c r="H199" s="16"/>
    </row>
    <row r="200" spans="1:8" x14ac:dyDescent="0.2">
      <c r="A200" s="16"/>
      <c r="B200" s="16"/>
      <c r="C200" s="16"/>
      <c r="D200" s="16"/>
      <c r="E200" s="16"/>
      <c r="F200" s="16"/>
      <c r="G200" s="16"/>
      <c r="H200" s="16"/>
    </row>
    <row r="201" spans="1:8" x14ac:dyDescent="0.2">
      <c r="A201" s="16"/>
      <c r="B201" s="16"/>
      <c r="C201" s="16"/>
      <c r="D201" s="16"/>
      <c r="E201" s="16"/>
      <c r="F201" s="16"/>
      <c r="G201" s="16"/>
      <c r="H201" s="16"/>
    </row>
    <row r="202" spans="1:8" x14ac:dyDescent="0.2">
      <c r="A202" s="16"/>
      <c r="B202" s="16"/>
      <c r="C202" s="16"/>
      <c r="D202" s="16"/>
      <c r="E202" s="16"/>
      <c r="F202" s="16"/>
      <c r="G202" s="16"/>
      <c r="H202" s="16"/>
    </row>
    <row r="203" spans="1:8" x14ac:dyDescent="0.2">
      <c r="A203" s="16"/>
      <c r="B203" s="16"/>
      <c r="C203" s="16"/>
      <c r="D203" s="16"/>
      <c r="E203" s="16"/>
      <c r="F203" s="16"/>
      <c r="G203" s="16"/>
      <c r="H203" s="16"/>
    </row>
    <row r="204" spans="1:8" x14ac:dyDescent="0.2">
      <c r="A204" s="16"/>
      <c r="B204" s="16"/>
      <c r="C204" s="16"/>
      <c r="D204" s="16"/>
      <c r="E204" s="16"/>
      <c r="F204" s="16"/>
      <c r="G204" s="16"/>
      <c r="H204" s="16"/>
    </row>
    <row r="205" spans="1:8" x14ac:dyDescent="0.2">
      <c r="A205" s="16"/>
      <c r="B205" s="16"/>
      <c r="C205" s="16"/>
      <c r="D205" s="16"/>
      <c r="E205" s="16"/>
      <c r="F205" s="16"/>
      <c r="G205" s="16"/>
      <c r="H205" s="16"/>
    </row>
    <row r="206" spans="1:8" x14ac:dyDescent="0.2">
      <c r="A206" s="16"/>
      <c r="B206" s="16"/>
      <c r="C206" s="16"/>
      <c r="D206" s="16"/>
      <c r="E206" s="16"/>
      <c r="F206" s="16"/>
      <c r="G206" s="16"/>
      <c r="H206" s="16"/>
    </row>
    <row r="207" spans="1:8" x14ac:dyDescent="0.2">
      <c r="A207" s="16"/>
      <c r="B207" s="16"/>
      <c r="C207" s="16"/>
      <c r="D207" s="16"/>
      <c r="E207" s="16"/>
      <c r="F207" s="16"/>
      <c r="G207" s="16"/>
      <c r="H207" s="16"/>
    </row>
    <row r="208" spans="1:8" x14ac:dyDescent="0.2">
      <c r="A208" s="16"/>
      <c r="B208" s="16"/>
      <c r="C208" s="16"/>
      <c r="D208" s="16"/>
      <c r="E208" s="16"/>
      <c r="F208" s="16"/>
      <c r="G208" s="16"/>
      <c r="H208" s="16"/>
    </row>
    <row r="209" spans="1:8" x14ac:dyDescent="0.2">
      <c r="A209" s="16"/>
      <c r="B209" s="16"/>
      <c r="C209" s="16"/>
      <c r="D209" s="16"/>
      <c r="E209" s="16"/>
      <c r="F209" s="16"/>
      <c r="G209" s="16"/>
      <c r="H209" s="16"/>
    </row>
    <row r="210" spans="1:8" x14ac:dyDescent="0.2">
      <c r="A210" s="16"/>
      <c r="B210" s="16"/>
      <c r="C210" s="16"/>
      <c r="D210" s="16"/>
      <c r="E210" s="16"/>
      <c r="F210" s="16"/>
      <c r="G210" s="16"/>
      <c r="H210" s="16"/>
    </row>
    <row r="211" spans="1:8" x14ac:dyDescent="0.2">
      <c r="A211" s="16"/>
      <c r="B211" s="16"/>
      <c r="C211" s="16"/>
      <c r="D211" s="16"/>
      <c r="E211" s="16"/>
      <c r="F211" s="16"/>
      <c r="G211" s="16"/>
      <c r="H211" s="16"/>
    </row>
    <row r="212" spans="1:8" x14ac:dyDescent="0.2">
      <c r="A212" s="16"/>
      <c r="B212" s="16"/>
      <c r="C212" s="16"/>
      <c r="D212" s="16"/>
      <c r="E212" s="16"/>
      <c r="F212" s="16"/>
      <c r="G212" s="16"/>
      <c r="H212" s="16"/>
    </row>
    <row r="213" spans="1:8" x14ac:dyDescent="0.2">
      <c r="A213" s="16"/>
      <c r="B213" s="16"/>
      <c r="C213" s="16"/>
      <c r="D213" s="16"/>
      <c r="E213" s="16"/>
      <c r="F213" s="16"/>
      <c r="G213" s="16"/>
      <c r="H213" s="16"/>
    </row>
    <row r="214" spans="1:8" x14ac:dyDescent="0.2">
      <c r="A214" s="16"/>
      <c r="B214" s="16"/>
      <c r="C214" s="16"/>
      <c r="D214" s="16"/>
      <c r="E214" s="16"/>
      <c r="F214" s="16"/>
      <c r="G214" s="16"/>
      <c r="H214" s="16"/>
    </row>
    <row r="215" spans="1:8" x14ac:dyDescent="0.2">
      <c r="A215" s="16"/>
      <c r="B215" s="16"/>
      <c r="C215" s="16"/>
      <c r="D215" s="16"/>
      <c r="E215" s="16"/>
      <c r="F215" s="16"/>
      <c r="G215" s="16"/>
      <c r="H215" s="16"/>
    </row>
    <row r="216" spans="1:8" x14ac:dyDescent="0.2">
      <c r="A216" s="16"/>
      <c r="B216" s="16"/>
      <c r="C216" s="16"/>
      <c r="D216" s="16"/>
      <c r="E216" s="16"/>
      <c r="F216" s="16"/>
      <c r="G216" s="16"/>
      <c r="H216" s="16"/>
    </row>
    <row r="217" spans="1:8" x14ac:dyDescent="0.2">
      <c r="A217" s="16"/>
      <c r="B217" s="16"/>
      <c r="C217" s="16"/>
      <c r="D217" s="16"/>
      <c r="E217" s="16"/>
      <c r="F217" s="16"/>
      <c r="G217" s="16"/>
      <c r="H217" s="16"/>
    </row>
    <row r="218" spans="1:8" x14ac:dyDescent="0.2">
      <c r="A218" s="16"/>
      <c r="B218" s="16"/>
      <c r="C218" s="16"/>
      <c r="D218" s="16"/>
      <c r="E218" s="16"/>
      <c r="F218" s="16"/>
      <c r="G218" s="16"/>
      <c r="H218" s="16"/>
    </row>
    <row r="219" spans="1:8" x14ac:dyDescent="0.2">
      <c r="A219" s="16"/>
      <c r="B219" s="16"/>
      <c r="C219" s="16"/>
      <c r="D219" s="16"/>
      <c r="E219" s="16"/>
      <c r="F219" s="16"/>
      <c r="G219" s="16"/>
      <c r="H219" s="16"/>
    </row>
    <row r="220" spans="1:8" x14ac:dyDescent="0.2">
      <c r="A220" s="16"/>
      <c r="B220" s="16"/>
      <c r="C220" s="16"/>
      <c r="D220" s="16"/>
      <c r="E220" s="16"/>
      <c r="F220" s="16"/>
      <c r="G220" s="16"/>
      <c r="H220" s="16"/>
    </row>
    <row r="221" spans="1:8" x14ac:dyDescent="0.2">
      <c r="A221" s="16"/>
      <c r="B221" s="16"/>
      <c r="C221" s="16"/>
      <c r="D221" s="16"/>
      <c r="E221" s="16"/>
      <c r="F221" s="16"/>
      <c r="G221" s="16"/>
      <c r="H221" s="16"/>
    </row>
    <row r="222" spans="1:8" x14ac:dyDescent="0.2">
      <c r="A222" s="16"/>
      <c r="B222" s="16"/>
      <c r="C222" s="16"/>
      <c r="D222" s="16"/>
      <c r="E222" s="16"/>
      <c r="F222" s="16"/>
      <c r="G222" s="16"/>
      <c r="H222" s="16"/>
    </row>
    <row r="223" spans="1:8" x14ac:dyDescent="0.2">
      <c r="A223" s="16"/>
      <c r="B223" s="16"/>
      <c r="C223" s="16"/>
      <c r="D223" s="16"/>
      <c r="E223" s="16"/>
      <c r="F223" s="16"/>
      <c r="G223" s="16"/>
      <c r="H223" s="16"/>
    </row>
    <row r="224" spans="1:8" x14ac:dyDescent="0.2">
      <c r="A224" s="16"/>
      <c r="B224" s="16"/>
      <c r="C224" s="16"/>
      <c r="D224" s="16"/>
      <c r="E224" s="16"/>
      <c r="F224" s="16"/>
      <c r="G224" s="16"/>
      <c r="H224" s="16"/>
    </row>
    <row r="225" spans="1:8" x14ac:dyDescent="0.2">
      <c r="A225" s="16"/>
      <c r="B225" s="16"/>
      <c r="C225" s="16"/>
      <c r="D225" s="16"/>
      <c r="E225" s="16"/>
      <c r="F225" s="16"/>
      <c r="G225" s="16"/>
      <c r="H225" s="16"/>
    </row>
    <row r="226" spans="1:8" x14ac:dyDescent="0.2">
      <c r="A226" s="16"/>
      <c r="B226" s="16"/>
      <c r="C226" s="16"/>
      <c r="D226" s="16"/>
      <c r="E226" s="16"/>
      <c r="F226" s="16"/>
      <c r="G226" s="16"/>
      <c r="H226" s="16"/>
    </row>
    <row r="227" spans="1:8" x14ac:dyDescent="0.2">
      <c r="A227" s="16"/>
      <c r="B227" s="16"/>
      <c r="C227" s="16"/>
      <c r="D227" s="16"/>
      <c r="E227" s="16"/>
      <c r="F227" s="16"/>
      <c r="G227" s="16"/>
      <c r="H227" s="16"/>
    </row>
    <row r="228" spans="1:8" x14ac:dyDescent="0.2">
      <c r="A228" s="16"/>
      <c r="B228" s="16"/>
      <c r="C228" s="16"/>
      <c r="D228" s="16"/>
      <c r="E228" s="16"/>
      <c r="F228" s="16"/>
      <c r="G228" s="16"/>
      <c r="H228" s="16"/>
    </row>
    <row r="229" spans="1:8" x14ac:dyDescent="0.2">
      <c r="A229" s="16"/>
      <c r="B229" s="16"/>
      <c r="C229" s="16"/>
      <c r="D229" s="16"/>
      <c r="E229" s="16"/>
      <c r="F229" s="16"/>
      <c r="G229" s="16"/>
      <c r="H229" s="16"/>
    </row>
    <row r="230" spans="1:8" x14ac:dyDescent="0.2">
      <c r="A230" s="16"/>
      <c r="B230" s="16"/>
      <c r="C230" s="16"/>
      <c r="D230" s="16"/>
      <c r="E230" s="16"/>
      <c r="F230" s="16"/>
      <c r="G230" s="16"/>
      <c r="H230" s="16"/>
    </row>
    <row r="231" spans="1:8" x14ac:dyDescent="0.2">
      <c r="A231" s="16"/>
      <c r="B231" s="16"/>
      <c r="C231" s="16"/>
      <c r="D231" s="16"/>
      <c r="E231" s="16"/>
      <c r="F231" s="16"/>
      <c r="G231" s="16"/>
      <c r="H231" s="16"/>
    </row>
    <row r="232" spans="1:8" x14ac:dyDescent="0.2">
      <c r="A232" s="16"/>
      <c r="B232" s="16"/>
      <c r="C232" s="16"/>
      <c r="D232" s="16"/>
      <c r="E232" s="16"/>
      <c r="F232" s="16"/>
      <c r="G232" s="16"/>
      <c r="H232" s="16"/>
    </row>
    <row r="233" spans="1:8" x14ac:dyDescent="0.2">
      <c r="A233" s="16"/>
      <c r="B233" s="16"/>
      <c r="C233" s="16"/>
      <c r="D233" s="16"/>
      <c r="E233" s="16"/>
      <c r="F233" s="16"/>
      <c r="G233" s="16"/>
      <c r="H233" s="16"/>
    </row>
    <row r="234" spans="1:8" x14ac:dyDescent="0.2">
      <c r="A234" s="16"/>
      <c r="B234" s="16"/>
      <c r="C234" s="16"/>
      <c r="D234" s="16"/>
      <c r="E234" s="16"/>
      <c r="F234" s="16"/>
      <c r="G234" s="16"/>
      <c r="H234" s="16"/>
    </row>
    <row r="235" spans="1:8" x14ac:dyDescent="0.2">
      <c r="A235" s="16"/>
      <c r="B235" s="16"/>
      <c r="C235" s="16"/>
      <c r="D235" s="16"/>
      <c r="E235" s="16"/>
      <c r="F235" s="16"/>
      <c r="G235" s="16"/>
      <c r="H235" s="16"/>
    </row>
    <row r="236" spans="1:8" x14ac:dyDescent="0.2">
      <c r="A236" s="16"/>
      <c r="B236" s="16"/>
      <c r="C236" s="16"/>
      <c r="D236" s="16"/>
      <c r="E236" s="16"/>
      <c r="F236" s="16"/>
      <c r="G236" s="16"/>
      <c r="H236" s="16"/>
    </row>
    <row r="237" spans="1:8" x14ac:dyDescent="0.2">
      <c r="A237" s="16"/>
      <c r="B237" s="16"/>
      <c r="C237" s="16"/>
      <c r="D237" s="16"/>
      <c r="E237" s="16"/>
      <c r="F237" s="16"/>
      <c r="G237" s="16"/>
      <c r="H237" s="16"/>
    </row>
    <row r="238" spans="1:8" x14ac:dyDescent="0.2">
      <c r="A238" s="16"/>
      <c r="B238" s="16"/>
      <c r="C238" s="16"/>
      <c r="D238" s="16"/>
      <c r="E238" s="16"/>
      <c r="F238" s="16"/>
      <c r="G238" s="16"/>
      <c r="H238" s="16"/>
    </row>
    <row r="239" spans="1:8" x14ac:dyDescent="0.2">
      <c r="A239" s="16"/>
      <c r="B239" s="16"/>
      <c r="C239" s="16"/>
      <c r="D239" s="16"/>
      <c r="E239" s="16"/>
      <c r="F239" s="16"/>
      <c r="G239" s="16"/>
      <c r="H239" s="16"/>
    </row>
    <row r="240" spans="1:8" x14ac:dyDescent="0.2">
      <c r="A240" s="16"/>
      <c r="B240" s="16"/>
      <c r="C240" s="16"/>
      <c r="D240" s="16"/>
      <c r="E240" s="16"/>
      <c r="F240" s="16"/>
      <c r="G240" s="16"/>
      <c r="H240" s="16"/>
    </row>
    <row r="241" spans="1:8" x14ac:dyDescent="0.2">
      <c r="A241" s="16"/>
      <c r="B241" s="16"/>
      <c r="C241" s="16"/>
      <c r="D241" s="16"/>
      <c r="E241" s="16"/>
      <c r="F241" s="16"/>
      <c r="G241" s="16"/>
      <c r="H241" s="16"/>
    </row>
    <row r="242" spans="1:8" x14ac:dyDescent="0.2">
      <c r="A242" s="16"/>
      <c r="B242" s="16"/>
      <c r="C242" s="16"/>
      <c r="D242" s="16"/>
      <c r="E242" s="16"/>
      <c r="F242" s="16"/>
      <c r="G242" s="16"/>
      <c r="H242" s="16"/>
    </row>
    <row r="243" spans="1:8" x14ac:dyDescent="0.2">
      <c r="A243" s="16"/>
      <c r="B243" s="16"/>
      <c r="C243" s="16"/>
      <c r="D243" s="16"/>
      <c r="E243" s="16"/>
      <c r="F243" s="16"/>
      <c r="G243" s="16"/>
      <c r="H243" s="16"/>
    </row>
    <row r="244" spans="1:8" x14ac:dyDescent="0.2">
      <c r="A244" s="16"/>
      <c r="B244" s="16"/>
      <c r="C244" s="16"/>
      <c r="D244" s="16"/>
      <c r="E244" s="16"/>
      <c r="F244" s="16"/>
      <c r="G244" s="16"/>
      <c r="H244" s="16"/>
    </row>
    <row r="245" spans="1:8" x14ac:dyDescent="0.2">
      <c r="A245" s="16"/>
      <c r="B245" s="16"/>
      <c r="C245" s="16"/>
      <c r="D245" s="16"/>
      <c r="E245" s="16"/>
      <c r="F245" s="16"/>
      <c r="G245" s="16"/>
      <c r="H245" s="16"/>
    </row>
    <row r="246" spans="1:8" x14ac:dyDescent="0.2">
      <c r="A246" s="16"/>
      <c r="B246" s="16"/>
      <c r="C246" s="16"/>
      <c r="D246" s="16"/>
      <c r="E246" s="16"/>
      <c r="F246" s="16"/>
      <c r="G246" s="16"/>
      <c r="H246" s="16"/>
    </row>
    <row r="247" spans="1:8" x14ac:dyDescent="0.2">
      <c r="A247" s="16"/>
      <c r="B247" s="16"/>
      <c r="C247" s="16"/>
      <c r="D247" s="16"/>
      <c r="E247" s="16"/>
      <c r="F247" s="16"/>
      <c r="G247" s="16"/>
      <c r="H247" s="16"/>
    </row>
    <row r="248" spans="1:8" x14ac:dyDescent="0.2">
      <c r="A248" s="16"/>
      <c r="B248" s="16"/>
      <c r="C248" s="16"/>
      <c r="D248" s="16"/>
      <c r="E248" s="16"/>
      <c r="F248" s="16"/>
      <c r="G248" s="16"/>
      <c r="H248" s="16"/>
    </row>
    <row r="249" spans="1:8" x14ac:dyDescent="0.2">
      <c r="A249" s="16"/>
      <c r="B249" s="16"/>
      <c r="C249" s="16"/>
      <c r="D249" s="16"/>
      <c r="E249" s="16"/>
      <c r="F249" s="16"/>
      <c r="G249" s="16"/>
      <c r="H249" s="16"/>
    </row>
    <row r="250" spans="1:8" x14ac:dyDescent="0.2">
      <c r="A250" s="16"/>
      <c r="B250" s="16"/>
      <c r="C250" s="16"/>
      <c r="D250" s="16"/>
      <c r="E250" s="16"/>
      <c r="F250" s="16"/>
      <c r="G250" s="16"/>
      <c r="H250" s="16"/>
    </row>
    <row r="251" spans="1:8" x14ac:dyDescent="0.2">
      <c r="A251" s="16"/>
      <c r="B251" s="16"/>
      <c r="C251" s="16"/>
      <c r="D251" s="16"/>
      <c r="E251" s="16"/>
      <c r="F251" s="16"/>
      <c r="G251" s="16"/>
      <c r="H251" s="16"/>
    </row>
    <row r="252" spans="1:8" x14ac:dyDescent="0.2">
      <c r="A252" s="16"/>
      <c r="B252" s="16"/>
      <c r="C252" s="16"/>
      <c r="D252" s="16"/>
      <c r="E252" s="16"/>
      <c r="F252" s="16"/>
      <c r="G252" s="16"/>
      <c r="H252" s="16"/>
    </row>
    <row r="253" spans="1:8" x14ac:dyDescent="0.2">
      <c r="A253" s="16"/>
      <c r="B253" s="16"/>
      <c r="C253" s="16"/>
      <c r="D253" s="16"/>
      <c r="E253" s="16"/>
      <c r="F253" s="16"/>
      <c r="G253" s="16"/>
      <c r="H253" s="16"/>
    </row>
    <row r="254" spans="1:8" x14ac:dyDescent="0.2">
      <c r="A254" s="16"/>
      <c r="B254" s="16"/>
      <c r="C254" s="16"/>
      <c r="D254" s="16"/>
      <c r="E254" s="16"/>
      <c r="F254" s="16"/>
      <c r="G254" s="16"/>
      <c r="H254" s="16"/>
    </row>
    <row r="255" spans="1:8" x14ac:dyDescent="0.2">
      <c r="A255" s="16"/>
      <c r="B255" s="16"/>
      <c r="C255" s="16"/>
      <c r="D255" s="16"/>
      <c r="E255" s="16"/>
      <c r="F255" s="16"/>
      <c r="G255" s="16"/>
      <c r="H255" s="16"/>
    </row>
    <row r="256" spans="1:8" x14ac:dyDescent="0.2">
      <c r="A256" s="16"/>
      <c r="B256" s="16"/>
      <c r="C256" s="16"/>
      <c r="D256" s="16"/>
      <c r="E256" s="16"/>
      <c r="F256" s="16"/>
      <c r="G256" s="16"/>
      <c r="H256" s="16"/>
    </row>
    <row r="257" spans="1:8" x14ac:dyDescent="0.2">
      <c r="A257" s="16"/>
      <c r="B257" s="16"/>
      <c r="C257" s="16"/>
      <c r="D257" s="16"/>
      <c r="E257" s="16"/>
      <c r="F257" s="16"/>
      <c r="G257" s="16"/>
      <c r="H257" s="16"/>
    </row>
    <row r="258" spans="1:8" x14ac:dyDescent="0.2">
      <c r="A258" s="16"/>
      <c r="B258" s="16"/>
      <c r="C258" s="16"/>
      <c r="D258" s="16"/>
      <c r="E258" s="16"/>
      <c r="F258" s="16"/>
      <c r="G258" s="16"/>
      <c r="H258" s="16"/>
    </row>
    <row r="259" spans="1:8" x14ac:dyDescent="0.2">
      <c r="A259" s="16"/>
      <c r="B259" s="16"/>
      <c r="C259" s="16"/>
      <c r="D259" s="16"/>
      <c r="E259" s="16"/>
      <c r="F259" s="16"/>
      <c r="G259" s="16"/>
      <c r="H259" s="16"/>
    </row>
    <row r="260" spans="1:8" x14ac:dyDescent="0.2">
      <c r="A260" s="16"/>
      <c r="B260" s="16"/>
      <c r="C260" s="16"/>
      <c r="D260" s="16"/>
      <c r="E260" s="16"/>
      <c r="F260" s="16"/>
      <c r="G260" s="16"/>
      <c r="H260" s="16"/>
    </row>
    <row r="261" spans="1:8" x14ac:dyDescent="0.2">
      <c r="A261" s="16"/>
      <c r="B261" s="16"/>
      <c r="C261" s="16"/>
      <c r="D261" s="16"/>
      <c r="E261" s="16"/>
      <c r="F261" s="16"/>
      <c r="G261" s="16"/>
      <c r="H261" s="16"/>
    </row>
    <row r="262" spans="1:8" x14ac:dyDescent="0.2">
      <c r="A262" s="16"/>
      <c r="B262" s="16"/>
      <c r="C262" s="16"/>
      <c r="D262" s="16"/>
      <c r="E262" s="16"/>
      <c r="F262" s="16"/>
      <c r="G262" s="16"/>
      <c r="H262" s="16"/>
    </row>
    <row r="263" spans="1:8" x14ac:dyDescent="0.2">
      <c r="A263" s="16"/>
      <c r="B263" s="16"/>
      <c r="C263" s="16"/>
      <c r="D263" s="16"/>
      <c r="E263" s="16"/>
      <c r="F263" s="16"/>
      <c r="G263" s="16"/>
      <c r="H263" s="16"/>
    </row>
    <row r="264" spans="1:8" x14ac:dyDescent="0.2">
      <c r="A264" s="16"/>
      <c r="B264" s="16"/>
      <c r="C264" s="16"/>
      <c r="D264" s="16"/>
      <c r="E264" s="16"/>
      <c r="F264" s="16"/>
      <c r="G264" s="16"/>
      <c r="H264" s="16"/>
    </row>
    <row r="265" spans="1:8" x14ac:dyDescent="0.2">
      <c r="A265" s="16"/>
      <c r="B265" s="16"/>
      <c r="C265" s="16"/>
      <c r="D265" s="16"/>
      <c r="E265" s="16"/>
      <c r="F265" s="16"/>
      <c r="G265" s="16"/>
      <c r="H265" s="16"/>
    </row>
    <row r="266" spans="1:8" x14ac:dyDescent="0.2">
      <c r="A266" s="16"/>
      <c r="B266" s="16"/>
      <c r="C266" s="16"/>
      <c r="D266" s="16"/>
      <c r="E266" s="16"/>
      <c r="F266" s="16"/>
      <c r="G266" s="16"/>
      <c r="H266" s="16"/>
    </row>
    <row r="267" spans="1:8" x14ac:dyDescent="0.2">
      <c r="A267" s="16"/>
      <c r="B267" s="16"/>
      <c r="C267" s="16"/>
      <c r="D267" s="16"/>
      <c r="E267" s="16"/>
      <c r="F267" s="16"/>
      <c r="G267" s="16"/>
      <c r="H267" s="16"/>
    </row>
    <row r="268" spans="1:8" x14ac:dyDescent="0.2">
      <c r="A268" s="16"/>
      <c r="B268" s="16"/>
      <c r="C268" s="16"/>
      <c r="D268" s="16"/>
      <c r="E268" s="16"/>
      <c r="F268" s="16"/>
      <c r="G268" s="16"/>
      <c r="H268" s="16"/>
    </row>
    <row r="269" spans="1:8" x14ac:dyDescent="0.2">
      <c r="A269" s="16"/>
      <c r="B269" s="16"/>
      <c r="C269" s="16"/>
      <c r="D269" s="16"/>
      <c r="E269" s="16"/>
      <c r="F269" s="16"/>
      <c r="G269" s="16"/>
      <c r="H269" s="16"/>
    </row>
    <row r="270" spans="1:8" x14ac:dyDescent="0.2">
      <c r="A270" s="16"/>
      <c r="B270" s="16"/>
      <c r="C270" s="16"/>
      <c r="D270" s="16"/>
      <c r="E270" s="16"/>
      <c r="F270" s="16"/>
      <c r="G270" s="16"/>
      <c r="H270" s="16"/>
    </row>
    <row r="271" spans="1:8" x14ac:dyDescent="0.2">
      <c r="A271" s="16"/>
      <c r="B271" s="16"/>
      <c r="C271" s="16"/>
      <c r="D271" s="16"/>
      <c r="E271" s="16"/>
      <c r="F271" s="16"/>
      <c r="G271" s="16"/>
      <c r="H271" s="16"/>
    </row>
    <row r="272" spans="1:8" x14ac:dyDescent="0.2">
      <c r="A272" s="16"/>
      <c r="B272" s="16"/>
      <c r="C272" s="16"/>
      <c r="D272" s="16"/>
      <c r="E272" s="16"/>
      <c r="F272" s="16"/>
      <c r="G272" s="16"/>
      <c r="H272" s="16"/>
    </row>
    <row r="273" spans="1:8" x14ac:dyDescent="0.2">
      <c r="A273" s="16"/>
      <c r="B273" s="16"/>
      <c r="C273" s="16"/>
      <c r="D273" s="16"/>
      <c r="E273" s="16"/>
      <c r="F273" s="16"/>
      <c r="G273" s="16"/>
      <c r="H273" s="16"/>
    </row>
    <row r="274" spans="1:8" x14ac:dyDescent="0.2">
      <c r="A274" s="16"/>
      <c r="B274" s="16"/>
      <c r="C274" s="16"/>
      <c r="D274" s="16"/>
      <c r="E274" s="16"/>
      <c r="F274" s="16"/>
      <c r="G274" s="16"/>
      <c r="H274" s="16"/>
    </row>
    <row r="275" spans="1:8" x14ac:dyDescent="0.2">
      <c r="A275" s="16"/>
      <c r="B275" s="16"/>
      <c r="C275" s="16"/>
      <c r="D275" s="16"/>
      <c r="E275" s="16"/>
      <c r="F275" s="16"/>
      <c r="G275" s="16"/>
      <c r="H275" s="16"/>
    </row>
    <row r="276" spans="1:8" x14ac:dyDescent="0.2">
      <c r="A276" s="16"/>
      <c r="B276" s="16"/>
      <c r="C276" s="16"/>
      <c r="D276" s="16"/>
      <c r="E276" s="16"/>
      <c r="F276" s="16"/>
      <c r="G276" s="16"/>
      <c r="H276" s="16"/>
    </row>
    <row r="277" spans="1:8" x14ac:dyDescent="0.2">
      <c r="A277" s="16"/>
      <c r="B277" s="16"/>
      <c r="C277" s="16"/>
      <c r="D277" s="16"/>
      <c r="E277" s="16"/>
      <c r="F277" s="16"/>
      <c r="G277" s="16"/>
      <c r="H277" s="16"/>
    </row>
    <row r="278" spans="1:8" x14ac:dyDescent="0.2">
      <c r="A278" s="16"/>
      <c r="B278" s="16"/>
      <c r="C278" s="16"/>
      <c r="D278" s="16"/>
      <c r="E278" s="16"/>
      <c r="F278" s="16"/>
      <c r="G278" s="16"/>
      <c r="H278" s="16"/>
    </row>
    <row r="279" spans="1:8" x14ac:dyDescent="0.2">
      <c r="A279" s="16"/>
      <c r="B279" s="16"/>
      <c r="C279" s="16"/>
      <c r="D279" s="16"/>
      <c r="E279" s="16"/>
      <c r="F279" s="16"/>
      <c r="G279" s="16"/>
      <c r="H279" s="16"/>
    </row>
    <row r="280" spans="1:8" x14ac:dyDescent="0.2">
      <c r="A280" s="16"/>
      <c r="B280" s="16"/>
      <c r="C280" s="16"/>
      <c r="D280" s="16"/>
      <c r="E280" s="16"/>
      <c r="F280" s="16"/>
      <c r="G280" s="16"/>
      <c r="H280" s="16"/>
    </row>
  </sheetData>
  <mergeCells count="22">
    <mergeCell ref="D1:H1"/>
    <mergeCell ref="D2:H2"/>
    <mergeCell ref="D3:H3"/>
    <mergeCell ref="F4:H4"/>
    <mergeCell ref="A6:H6"/>
    <mergeCell ref="A7:H7"/>
    <mergeCell ref="B8:H8"/>
    <mergeCell ref="A10:A11"/>
    <mergeCell ref="B10:B11"/>
    <mergeCell ref="C10:C11"/>
    <mergeCell ref="D10:D11"/>
    <mergeCell ref="E10:E11"/>
    <mergeCell ref="F10:F11"/>
    <mergeCell ref="G10:G11"/>
    <mergeCell ref="H10:H11"/>
    <mergeCell ref="K24:L24"/>
    <mergeCell ref="A17:F17"/>
    <mergeCell ref="A21:F21"/>
    <mergeCell ref="A13:H13"/>
    <mergeCell ref="A20:F20"/>
    <mergeCell ref="A18:F18"/>
    <mergeCell ref="A19:F19"/>
  </mergeCells>
  <pageMargins left="0.7" right="0.7" top="0.75" bottom="0.75" header="0.3" footer="0.3"/>
  <pageSetup paperSize="9" scale="72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ТП-6 оборудование</vt:lpstr>
      <vt:lpstr>'ТП-6 оборудование'!Область_печати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Куценко</dc:creator>
  <cp:lastModifiedBy>Маталыга</cp:lastModifiedBy>
  <cp:lastPrinted>2024-03-13T06:49:22Z</cp:lastPrinted>
  <dcterms:created xsi:type="dcterms:W3CDTF">2023-05-19T02:21:49Z</dcterms:created>
  <dcterms:modified xsi:type="dcterms:W3CDTF">2024-03-13T06:49:34Z</dcterms:modified>
</cp:coreProperties>
</file>