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465" yWindow="405" windowWidth="12510" windowHeight="11955" tabRatio="526"/>
  </bookViews>
  <sheets>
    <sheet name="Лист1" sheetId="26" r:id="rId1"/>
  </sheets>
  <definedNames>
    <definedName name="СпособЗакупки">#REF!</definedName>
  </definedNames>
  <calcPr calcId="14562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7" i="26" l="1"/>
  <c r="E73" i="26"/>
  <c r="E59" i="26"/>
  <c r="E45" i="26"/>
  <c r="E31" i="26"/>
  <c r="E17" i="26"/>
  <c r="E3" i="26"/>
</calcChain>
</file>

<file path=xl/sharedStrings.xml><?xml version="1.0" encoding="utf-8"?>
<sst xmlns="http://schemas.openxmlformats.org/spreadsheetml/2006/main" count="114" uniqueCount="27">
  <si>
    <t>Наименование товара/ работы/ услуги в составе лота</t>
  </si>
  <si>
    <t>Наименование источника ценовой информации (ИЦИ)</t>
  </si>
  <si>
    <t>Цена из соответствующего ИЦИ, в руб. без НДС</t>
  </si>
  <si>
    <t>Цена итоговая, в руб. без НДС</t>
  </si>
  <si>
    <t>Комментарии</t>
  </si>
  <si>
    <t>«ТКП № 1»</t>
  </si>
  <si>
    <t>«ТКП № 2»</t>
  </si>
  <si>
    <t>«ТКП № 3»</t>
  </si>
  <si>
    <t>1.2.3. Счетчики с передачей данных по технологии NB IoT / LTE CAT-NB в соответствии с п. 4.3 ТТ</t>
  </si>
  <si>
    <t>Счетчики с передачей данных по технологии NB IoT / LTE CAT-NB в соответствии с п. 4.3 ТТ</t>
  </si>
  <si>
    <t>2.2.3.Счетчики с передачей данных по технологии NB IoT / LTE CAT-NB в соответствии с п. 4.3 ТТ</t>
  </si>
  <si>
    <t>2.3.3. Счетчики с передачей данных по технологии NB IoT / LTE CAT-NB в соответствии с п. 4.3 ТТ</t>
  </si>
  <si>
    <t>1.2.4. Счетчики с передачей данных по   технологии GPRS / GSM   в соответствии с п. 4.4 ТТ</t>
  </si>
  <si>
    <t>2.2.4. Счетчики с передачей данных по   технологии GPRS / GSM   в соответствии с п. 4.4 ТТ</t>
  </si>
  <si>
    <t>2.3.4. Счетчики с передачей данных по   технологии GPRS / GSM   в соответствии с п. 4.4 ТТ</t>
  </si>
  <si>
    <t xml:space="preserve">Счетчики с передачей данных по технологии NB IoT / LTE CAT-NB в соответствии с п. 4.3 </t>
  </si>
  <si>
    <t>Счетчики с передачей данных по   технологии GPRS / GSM   в соответствии с п. 4.4 ТТ</t>
  </si>
  <si>
    <t>«ТКП № 4»</t>
  </si>
  <si>
    <t>«ТКП № 5»</t>
  </si>
  <si>
    <t>«ТКП № 6»</t>
  </si>
  <si>
    <t>«ТКП № 7»</t>
  </si>
  <si>
    <t>Оборудование для сбора и передачи данных</t>
  </si>
  <si>
    <t xml:space="preserve"> «ТКП № 6»</t>
  </si>
  <si>
    <t>Для расчета «Комплексной программы совершенствования учета электроэнергии по филиалам ПАО «ДЭК» используется средняя цена за тип прибора учета - 12 104,40 руб. без НДС</t>
  </si>
  <si>
    <t>Для расчета «Комплексной программы совершенствования учета электроэнергии по филиалам ПАО «ДЭК» используется средняя цена за тип прибора учета - 21 429,07 руб. без НДС</t>
  </si>
  <si>
    <t>Для расчета «Комплексной программы совершенствования учета электроэнергии по филиалам ПАО «ДЭК» используется средняя цена за тип прибора учета - 20 322,02 руб.без НДС</t>
  </si>
  <si>
    <t>Для расчета «Комплексной программы совершенствования учета электроэнергии по филиалам ПАО «ДЭК» используется средняя цена за тип прибора учета - 130 903,00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</si>
</sst>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87">
    <xf numFmtId="0" fontId="0" fillId="0" borderId="0" xfId="0"/>
    <xf numFmtId="43" fontId="0" fillId="0" borderId="0" xfId="2" applyFont="1"/>
    <xf numFmtId="0" fontId="4" fillId="2" borderId="1" xfId="0" applyFont="1" applyFill="1" applyBorder="1" applyAlignment="1">
      <alignment horizontal="center" vertical="center" wrapText="1"/>
    </xf>
    <xf numFmtId="43" fontId="4" fillId="2" borderId="1" xfId="2" applyFont="1" applyFill="1" applyBorder="1" applyAlignment="1">
      <alignment horizontal="center" vertical="center" wrapText="1"/>
    </xf>
    <xf numFmtId="43" fontId="0" fillId="0" borderId="0" xfId="0" applyNumberFormat="1"/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vertical="center" wrapText="1"/>
    </xf>
    <xf numFmtId="164" fontId="0" fillId="0" borderId="0" xfId="0" applyNumberFormat="1"/>
    <xf numFmtId="0" fontId="7" fillId="6" borderId="2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43" fontId="1" fillId="6" borderId="2" xfId="2" applyFont="1" applyFill="1" applyBorder="1" applyAlignment="1">
      <alignment horizontal="center" vertical="center" wrapText="1"/>
    </xf>
    <xf numFmtId="43" fontId="1" fillId="6" borderId="3" xfId="2" applyFont="1" applyFill="1" applyBorder="1" applyAlignment="1">
      <alignment horizontal="center" vertical="center" wrapText="1"/>
    </xf>
    <xf numFmtId="43" fontId="5" fillId="6" borderId="5" xfId="0" applyNumberFormat="1" applyFont="1" applyFill="1" applyBorder="1" applyAlignment="1">
      <alignment horizontal="center" vertical="center" wrapText="1"/>
    </xf>
    <xf numFmtId="43" fontId="5" fillId="6" borderId="4" xfId="0" applyNumberFormat="1" applyFont="1" applyFill="1" applyBorder="1" applyAlignment="1">
      <alignment horizontal="center" vertical="center" wrapText="1"/>
    </xf>
    <xf numFmtId="43" fontId="5" fillId="6" borderId="6" xfId="0" applyNumberFormat="1" applyFont="1" applyFill="1" applyBorder="1" applyAlignment="1">
      <alignment horizontal="center" vertical="center" wrapText="1"/>
    </xf>
    <xf numFmtId="43" fontId="1" fillId="6" borderId="5" xfId="2" applyFont="1" applyFill="1" applyBorder="1" applyAlignment="1">
      <alignment horizontal="center" vertical="center" wrapText="1"/>
    </xf>
    <xf numFmtId="43" fontId="1" fillId="6" borderId="6" xfId="2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43" fontId="1" fillId="5" borderId="5" xfId="2" applyFont="1" applyFill="1" applyBorder="1" applyAlignment="1">
      <alignment horizontal="center" vertical="center" wrapText="1"/>
    </xf>
    <xf numFmtId="43" fontId="1" fillId="5" borderId="6" xfId="2" applyFont="1" applyFill="1" applyBorder="1" applyAlignment="1">
      <alignment horizontal="center" vertical="center" wrapText="1"/>
    </xf>
    <xf numFmtId="43" fontId="1" fillId="4" borderId="12" xfId="2" applyFont="1" applyFill="1" applyBorder="1" applyAlignment="1">
      <alignment horizontal="center" vertical="center" wrapText="1"/>
    </xf>
    <xf numFmtId="43" fontId="1" fillId="4" borderId="8" xfId="2" applyFont="1" applyFill="1" applyBorder="1" applyAlignment="1">
      <alignment horizontal="center" vertical="center" wrapText="1"/>
    </xf>
    <xf numFmtId="43" fontId="1" fillId="5" borderId="2" xfId="2" applyFont="1" applyFill="1" applyBorder="1" applyAlignment="1">
      <alignment horizontal="center" vertical="center" wrapText="1"/>
    </xf>
    <xf numFmtId="43" fontId="1" fillId="5" borderId="3" xfId="2" applyFont="1" applyFill="1" applyBorder="1" applyAlignment="1">
      <alignment horizontal="center" vertical="center" wrapText="1"/>
    </xf>
    <xf numFmtId="43" fontId="1" fillId="3" borderId="12" xfId="2" applyFont="1" applyFill="1" applyBorder="1" applyAlignment="1">
      <alignment horizontal="center" vertical="center" wrapText="1"/>
    </xf>
    <xf numFmtId="43" fontId="1" fillId="3" borderId="8" xfId="2" applyFont="1" applyFill="1" applyBorder="1" applyAlignment="1">
      <alignment horizontal="center" vertical="center" wrapText="1"/>
    </xf>
    <xf numFmtId="43" fontId="1" fillId="3" borderId="13" xfId="2" applyFont="1" applyFill="1" applyBorder="1" applyAlignment="1">
      <alignment horizontal="center" vertical="center" wrapText="1"/>
    </xf>
    <xf numFmtId="43" fontId="1" fillId="3" borderId="14" xfId="2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43" fontId="1" fillId="3" borderId="10" xfId="2" applyFont="1" applyFill="1" applyBorder="1" applyAlignment="1">
      <alignment horizontal="center" vertical="center" wrapText="1"/>
    </xf>
    <xf numFmtId="43" fontId="1" fillId="3" borderId="11" xfId="2" applyFont="1" applyFill="1" applyBorder="1" applyAlignment="1">
      <alignment horizontal="center" vertical="center" wrapText="1"/>
    </xf>
    <xf numFmtId="43" fontId="5" fillId="3" borderId="5" xfId="0" applyNumberFormat="1" applyFont="1" applyFill="1" applyBorder="1" applyAlignment="1">
      <alignment horizontal="center" vertical="center" wrapText="1"/>
    </xf>
    <xf numFmtId="43" fontId="5" fillId="3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3" fontId="1" fillId="3" borderId="15" xfId="2" applyFont="1" applyFill="1" applyBorder="1" applyAlignment="1">
      <alignment horizontal="center" vertical="center" wrapText="1"/>
    </xf>
    <xf numFmtId="43" fontId="1" fillId="3" borderId="16" xfId="2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43" fontId="5" fillId="3" borderId="2" xfId="0" applyNumberFormat="1" applyFont="1" applyFill="1" applyBorder="1" applyAlignment="1">
      <alignment horizontal="center" vertical="center" wrapText="1"/>
    </xf>
    <xf numFmtId="43" fontId="5" fillId="3" borderId="17" xfId="0" applyNumberFormat="1" applyFont="1" applyFill="1" applyBorder="1" applyAlignment="1">
      <alignment horizontal="center" vertical="center" wrapText="1"/>
    </xf>
    <xf numFmtId="43" fontId="5" fillId="3" borderId="3" xfId="0" applyNumberFormat="1" applyFont="1" applyFill="1" applyBorder="1" applyAlignment="1">
      <alignment horizontal="center" vertical="center" wrapText="1"/>
    </xf>
    <xf numFmtId="43" fontId="1" fillId="3" borderId="5" xfId="2" applyFont="1" applyFill="1" applyBorder="1" applyAlignment="1">
      <alignment horizontal="center" vertical="center" wrapText="1"/>
    </xf>
    <xf numFmtId="43" fontId="1" fillId="3" borderId="6" xfId="2" applyFont="1" applyFill="1" applyBorder="1" applyAlignment="1">
      <alignment horizontal="center" vertical="center" wrapText="1"/>
    </xf>
    <xf numFmtId="43" fontId="1" fillId="4" borderId="2" xfId="2" applyFont="1" applyFill="1" applyBorder="1" applyAlignment="1">
      <alignment horizontal="center" vertical="center" wrapText="1"/>
    </xf>
    <xf numFmtId="43" fontId="1" fillId="4" borderId="3" xfId="2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43" fontId="1" fillId="4" borderId="5" xfId="2" applyFont="1" applyFill="1" applyBorder="1" applyAlignment="1">
      <alignment horizontal="center" vertical="center" wrapText="1"/>
    </xf>
    <xf numFmtId="43" fontId="1" fillId="4" borderId="6" xfId="2" applyFont="1" applyFill="1" applyBorder="1" applyAlignment="1">
      <alignment horizontal="center" vertical="center" wrapText="1"/>
    </xf>
    <xf numFmtId="43" fontId="5" fillId="4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3" fontId="1" fillId="4" borderId="15" xfId="2" applyFont="1" applyFill="1" applyBorder="1" applyAlignment="1">
      <alignment horizontal="center" vertical="center" wrapText="1"/>
    </xf>
    <xf numFmtId="43" fontId="1" fillId="4" borderId="16" xfId="2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43" fontId="5" fillId="5" borderId="4" xfId="0" applyNumberFormat="1" applyFont="1" applyFill="1" applyBorder="1" applyAlignment="1">
      <alignment horizontal="center" vertical="center" wrapText="1"/>
    </xf>
    <xf numFmtId="43" fontId="5" fillId="5" borderId="6" xfId="0" applyNumberFormat="1" applyFont="1" applyFill="1" applyBorder="1" applyAlignment="1">
      <alignment horizontal="center" vertical="center" wrapText="1"/>
    </xf>
    <xf numFmtId="43" fontId="5" fillId="4" borderId="2" xfId="0" applyNumberFormat="1" applyFont="1" applyFill="1" applyBorder="1" applyAlignment="1">
      <alignment horizontal="center" vertical="center" wrapText="1"/>
    </xf>
    <xf numFmtId="43" fontId="5" fillId="4" borderId="17" xfId="0" applyNumberFormat="1" applyFont="1" applyFill="1" applyBorder="1" applyAlignment="1">
      <alignment horizontal="center" vertical="center" wrapText="1"/>
    </xf>
    <xf numFmtId="43" fontId="5" fillId="4" borderId="3" xfId="0" applyNumberFormat="1" applyFont="1" applyFill="1" applyBorder="1" applyAlignment="1">
      <alignment horizontal="center" vertical="center" wrapText="1"/>
    </xf>
    <xf numFmtId="43" fontId="5" fillId="5" borderId="5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0"/>
  <sheetViews>
    <sheetView tabSelected="1" topLeftCell="A88" zoomScale="90" zoomScaleNormal="90" workbookViewId="0">
      <selection activeCell="I100" sqref="I100"/>
    </sheetView>
  </sheetViews>
  <sheetFormatPr defaultRowHeight="15" customHeight="1" x14ac:dyDescent="0.25"/>
  <cols>
    <col min="2" max="2" width="26.28515625" customWidth="1"/>
    <col min="3" max="3" width="33.85546875" customWidth="1"/>
    <col min="4" max="4" width="16.85546875" style="1" customWidth="1"/>
    <col min="5" max="5" width="13.7109375" bestFit="1" customWidth="1"/>
    <col min="6" max="6" width="33.140625" customWidth="1"/>
    <col min="9" max="9" width="12.7109375" bestFit="1" customWidth="1"/>
    <col min="10" max="10" width="10.42578125" bestFit="1" customWidth="1"/>
    <col min="11" max="11" width="12.7109375" bestFit="1" customWidth="1"/>
  </cols>
  <sheetData>
    <row r="1" spans="2:9" ht="15" customHeight="1" thickBot="1" x14ac:dyDescent="0.3"/>
    <row r="2" spans="2:9" ht="51.75" thickBot="1" x14ac:dyDescent="0.3">
      <c r="B2" s="2" t="s">
        <v>0</v>
      </c>
      <c r="C2" s="14" t="s">
        <v>1</v>
      </c>
      <c r="D2" s="3" t="s">
        <v>2</v>
      </c>
      <c r="E2" s="2" t="s">
        <v>3</v>
      </c>
      <c r="F2" s="2" t="s">
        <v>4</v>
      </c>
    </row>
    <row r="3" spans="2:9" ht="45" customHeight="1" x14ac:dyDescent="0.25">
      <c r="B3" s="43" t="s">
        <v>8</v>
      </c>
      <c r="C3" s="5" t="s">
        <v>9</v>
      </c>
      <c r="D3" s="41">
        <v>8000</v>
      </c>
      <c r="E3" s="48">
        <f>ROUND(AVERAGE(D3:D16),2)</f>
        <v>12069.13</v>
      </c>
      <c r="F3" s="50" t="s">
        <v>23</v>
      </c>
    </row>
    <row r="4" spans="2:9" ht="15" customHeight="1" thickBot="1" x14ac:dyDescent="0.3">
      <c r="B4" s="44"/>
      <c r="C4" s="6" t="s">
        <v>5</v>
      </c>
      <c r="D4" s="42"/>
      <c r="E4" s="49"/>
      <c r="F4" s="83"/>
    </row>
    <row r="5" spans="2:9" ht="45" customHeight="1" x14ac:dyDescent="0.25">
      <c r="B5" s="44"/>
      <c r="C5" s="5" t="s">
        <v>9</v>
      </c>
      <c r="D5" s="59">
        <v>9491.67</v>
      </c>
      <c r="E5" s="49"/>
      <c r="F5" s="83"/>
    </row>
    <row r="6" spans="2:9" ht="15" customHeight="1" thickBot="1" x14ac:dyDescent="0.3">
      <c r="B6" s="44"/>
      <c r="C6" s="6" t="s">
        <v>6</v>
      </c>
      <c r="D6" s="60"/>
      <c r="E6" s="49"/>
      <c r="F6" s="83"/>
    </row>
    <row r="7" spans="2:9" ht="45" customHeight="1" x14ac:dyDescent="0.25">
      <c r="B7" s="44"/>
      <c r="C7" s="5" t="s">
        <v>9</v>
      </c>
      <c r="D7" s="59">
        <v>18804</v>
      </c>
      <c r="E7" s="49"/>
      <c r="F7" s="83"/>
    </row>
    <row r="8" spans="2:9" ht="15" customHeight="1" thickBot="1" x14ac:dyDescent="0.3">
      <c r="B8" s="44"/>
      <c r="C8" s="6" t="s">
        <v>7</v>
      </c>
      <c r="D8" s="60"/>
      <c r="E8" s="49"/>
      <c r="F8" s="83"/>
    </row>
    <row r="9" spans="2:9" ht="45" customHeight="1" x14ac:dyDescent="0.25">
      <c r="B9" s="44"/>
      <c r="C9" s="5" t="s">
        <v>9</v>
      </c>
      <c r="D9" s="59"/>
      <c r="E9" s="49"/>
      <c r="F9" s="83"/>
    </row>
    <row r="10" spans="2:9" ht="15" customHeight="1" thickBot="1" x14ac:dyDescent="0.3">
      <c r="B10" s="44"/>
      <c r="C10" s="6" t="s">
        <v>17</v>
      </c>
      <c r="D10" s="60"/>
      <c r="E10" s="49"/>
      <c r="F10" s="83"/>
    </row>
    <row r="11" spans="2:9" ht="45" customHeight="1" x14ac:dyDescent="0.25">
      <c r="B11" s="44"/>
      <c r="C11" s="5" t="s">
        <v>9</v>
      </c>
      <c r="D11" s="59">
        <v>12550</v>
      </c>
      <c r="E11" s="49"/>
      <c r="F11" s="83"/>
    </row>
    <row r="12" spans="2:9" ht="15" customHeight="1" thickBot="1" x14ac:dyDescent="0.3">
      <c r="B12" s="44"/>
      <c r="C12" s="6" t="s">
        <v>18</v>
      </c>
      <c r="D12" s="60"/>
      <c r="E12" s="49"/>
      <c r="F12" s="83"/>
    </row>
    <row r="13" spans="2:9" ht="45" customHeight="1" x14ac:dyDescent="0.25">
      <c r="B13" s="44"/>
      <c r="C13" s="5" t="s">
        <v>15</v>
      </c>
      <c r="D13" s="41">
        <v>11500</v>
      </c>
      <c r="E13" s="49"/>
      <c r="F13" s="83"/>
    </row>
    <row r="14" spans="2:9" ht="15" customHeight="1" thickBot="1" x14ac:dyDescent="0.3">
      <c r="B14" s="44"/>
      <c r="C14" s="6" t="s">
        <v>22</v>
      </c>
      <c r="D14" s="42"/>
      <c r="E14" s="49"/>
      <c r="F14" s="83"/>
    </row>
    <row r="15" spans="2:9" ht="45" customHeight="1" x14ac:dyDescent="0.25">
      <c r="B15" s="44"/>
      <c r="C15" s="5" t="s">
        <v>9</v>
      </c>
      <c r="D15" s="46"/>
      <c r="E15" s="49"/>
      <c r="F15" s="83"/>
      <c r="I15" s="4"/>
    </row>
    <row r="16" spans="2:9" ht="15" customHeight="1" thickBot="1" x14ac:dyDescent="0.3">
      <c r="B16" s="45"/>
      <c r="C16" s="6" t="s">
        <v>20</v>
      </c>
      <c r="D16" s="47"/>
      <c r="E16" s="49"/>
      <c r="F16" s="83"/>
    </row>
    <row r="17" spans="2:6" ht="45" customHeight="1" x14ac:dyDescent="0.25">
      <c r="B17" s="54" t="s">
        <v>12</v>
      </c>
      <c r="C17" s="15" t="s">
        <v>16</v>
      </c>
      <c r="D17" s="52">
        <v>8000</v>
      </c>
      <c r="E17" s="56">
        <f>ROUND(AVERAGE(D17:D30),2)</f>
        <v>12139.67</v>
      </c>
      <c r="F17" s="83"/>
    </row>
    <row r="18" spans="2:6" ht="15" customHeight="1" thickBot="1" x14ac:dyDescent="0.3">
      <c r="B18" s="55"/>
      <c r="C18" s="6" t="s">
        <v>5</v>
      </c>
      <c r="D18" s="53"/>
      <c r="E18" s="57"/>
      <c r="F18" s="83"/>
    </row>
    <row r="19" spans="2:6" ht="45" customHeight="1" x14ac:dyDescent="0.25">
      <c r="B19" s="55"/>
      <c r="C19" s="15" t="s">
        <v>16</v>
      </c>
      <c r="D19" s="39">
        <v>9491.67</v>
      </c>
      <c r="E19" s="57"/>
      <c r="F19" s="83"/>
    </row>
    <row r="20" spans="2:6" ht="15" customHeight="1" thickBot="1" x14ac:dyDescent="0.3">
      <c r="B20" s="55"/>
      <c r="C20" s="6" t="s">
        <v>6</v>
      </c>
      <c r="D20" s="40"/>
      <c r="E20" s="57"/>
      <c r="F20" s="83"/>
    </row>
    <row r="21" spans="2:6" ht="45" customHeight="1" x14ac:dyDescent="0.25">
      <c r="B21" s="55"/>
      <c r="C21" s="15" t="s">
        <v>16</v>
      </c>
      <c r="D21" s="39">
        <v>15742</v>
      </c>
      <c r="E21" s="57"/>
      <c r="F21" s="83"/>
    </row>
    <row r="22" spans="2:6" ht="15" customHeight="1" thickBot="1" x14ac:dyDescent="0.3">
      <c r="B22" s="55"/>
      <c r="C22" s="6" t="s">
        <v>7</v>
      </c>
      <c r="D22" s="40"/>
      <c r="E22" s="57"/>
      <c r="F22" s="83"/>
    </row>
    <row r="23" spans="2:6" ht="45" customHeight="1" x14ac:dyDescent="0.25">
      <c r="B23" s="55"/>
      <c r="C23" s="15" t="s">
        <v>16</v>
      </c>
      <c r="D23" s="39">
        <v>13594</v>
      </c>
      <c r="E23" s="57"/>
      <c r="F23" s="83"/>
    </row>
    <row r="24" spans="2:6" ht="15" customHeight="1" thickBot="1" x14ac:dyDescent="0.3">
      <c r="B24" s="55"/>
      <c r="C24" s="6" t="s">
        <v>17</v>
      </c>
      <c r="D24" s="40"/>
      <c r="E24" s="57"/>
      <c r="F24" s="83"/>
    </row>
    <row r="25" spans="2:6" ht="45" customHeight="1" x14ac:dyDescent="0.25">
      <c r="B25" s="55"/>
      <c r="C25" s="15" t="s">
        <v>16</v>
      </c>
      <c r="D25" s="39">
        <v>11550</v>
      </c>
      <c r="E25" s="57"/>
      <c r="F25" s="83"/>
    </row>
    <row r="26" spans="2:6" ht="15" customHeight="1" thickBot="1" x14ac:dyDescent="0.3">
      <c r="B26" s="55"/>
      <c r="C26" s="6" t="s">
        <v>18</v>
      </c>
      <c r="D26" s="40"/>
      <c r="E26" s="57"/>
      <c r="F26" s="83"/>
    </row>
    <row r="27" spans="2:6" ht="45" customHeight="1" x14ac:dyDescent="0.25">
      <c r="B27" s="55"/>
      <c r="C27" s="7" t="s">
        <v>16</v>
      </c>
      <c r="D27" s="52">
        <v>11500</v>
      </c>
      <c r="E27" s="57"/>
      <c r="F27" s="83"/>
    </row>
    <row r="28" spans="2:6" ht="15" customHeight="1" thickBot="1" x14ac:dyDescent="0.3">
      <c r="B28" s="55"/>
      <c r="C28" s="6" t="s">
        <v>19</v>
      </c>
      <c r="D28" s="53"/>
      <c r="E28" s="57"/>
      <c r="F28" s="83"/>
    </row>
    <row r="29" spans="2:6" ht="45" customHeight="1" x14ac:dyDescent="0.25">
      <c r="B29" s="44"/>
      <c r="C29" s="7" t="s">
        <v>16</v>
      </c>
      <c r="D29" s="39">
        <v>15100</v>
      </c>
      <c r="E29" s="57"/>
      <c r="F29" s="83"/>
    </row>
    <row r="30" spans="2:6" ht="15" customHeight="1" thickBot="1" x14ac:dyDescent="0.3">
      <c r="B30" s="45"/>
      <c r="C30" s="6" t="s">
        <v>20</v>
      </c>
      <c r="D30" s="40"/>
      <c r="E30" s="58"/>
      <c r="F30" s="51"/>
    </row>
    <row r="31" spans="2:6" ht="45" customHeight="1" x14ac:dyDescent="0.25">
      <c r="B31" s="63" t="s">
        <v>10</v>
      </c>
      <c r="C31" s="13" t="s">
        <v>9</v>
      </c>
      <c r="D31" s="61">
        <v>13400</v>
      </c>
      <c r="E31" s="69">
        <f>ROUND(AVERAGE(D31:D44),2)</f>
        <v>21051.33</v>
      </c>
      <c r="F31" s="70" t="s">
        <v>24</v>
      </c>
    </row>
    <row r="32" spans="2:6" ht="15" customHeight="1" thickBot="1" x14ac:dyDescent="0.3">
      <c r="B32" s="64"/>
      <c r="C32" s="9" t="s">
        <v>5</v>
      </c>
      <c r="D32" s="62"/>
      <c r="E32" s="69"/>
      <c r="F32" s="84"/>
    </row>
    <row r="33" spans="2:11" ht="45" customHeight="1" x14ac:dyDescent="0.25">
      <c r="B33" s="64"/>
      <c r="C33" s="13" t="s">
        <v>9</v>
      </c>
      <c r="D33" s="67">
        <v>17141.669999999998</v>
      </c>
      <c r="E33" s="69"/>
      <c r="F33" s="84"/>
    </row>
    <row r="34" spans="2:11" ht="15" customHeight="1" thickBot="1" x14ac:dyDescent="0.3">
      <c r="B34" s="64"/>
      <c r="C34" s="9" t="s">
        <v>6</v>
      </c>
      <c r="D34" s="68"/>
      <c r="E34" s="69"/>
      <c r="F34" s="84"/>
    </row>
    <row r="35" spans="2:11" ht="45" customHeight="1" x14ac:dyDescent="0.25">
      <c r="B35" s="64"/>
      <c r="C35" s="13" t="s">
        <v>9</v>
      </c>
      <c r="D35" s="67">
        <v>26715</v>
      </c>
      <c r="E35" s="69"/>
      <c r="F35" s="84"/>
    </row>
    <row r="36" spans="2:11" ht="15" customHeight="1" thickBot="1" x14ac:dyDescent="0.3">
      <c r="B36" s="64"/>
      <c r="C36" s="9" t="s">
        <v>7</v>
      </c>
      <c r="D36" s="68"/>
      <c r="E36" s="69"/>
      <c r="F36" s="84"/>
    </row>
    <row r="37" spans="2:11" ht="45" customHeight="1" x14ac:dyDescent="0.25">
      <c r="B37" s="64"/>
      <c r="C37" s="13" t="s">
        <v>9</v>
      </c>
      <c r="D37" s="67"/>
      <c r="E37" s="69"/>
      <c r="F37" s="84"/>
    </row>
    <row r="38" spans="2:11" ht="15" customHeight="1" thickBot="1" x14ac:dyDescent="0.3">
      <c r="B38" s="64"/>
      <c r="C38" s="9" t="s">
        <v>17</v>
      </c>
      <c r="D38" s="68"/>
      <c r="E38" s="69"/>
      <c r="F38" s="84"/>
    </row>
    <row r="39" spans="2:11" ht="45" customHeight="1" x14ac:dyDescent="0.25">
      <c r="B39" s="64"/>
      <c r="C39" s="13" t="s">
        <v>9</v>
      </c>
      <c r="D39" s="67">
        <v>24000</v>
      </c>
      <c r="E39" s="69"/>
      <c r="F39" s="84"/>
    </row>
    <row r="40" spans="2:11" ht="15" customHeight="1" thickBot="1" x14ac:dyDescent="0.3">
      <c r="B40" s="64"/>
      <c r="C40" s="9" t="s">
        <v>18</v>
      </c>
      <c r="D40" s="68"/>
      <c r="E40" s="69"/>
      <c r="F40" s="84"/>
    </row>
    <row r="41" spans="2:11" ht="45" customHeight="1" x14ac:dyDescent="0.25">
      <c r="B41" s="64"/>
      <c r="C41" s="8" t="s">
        <v>9</v>
      </c>
      <c r="D41" s="61">
        <v>24000</v>
      </c>
      <c r="E41" s="69"/>
      <c r="F41" s="84"/>
    </row>
    <row r="42" spans="2:11" ht="15" customHeight="1" thickBot="1" x14ac:dyDescent="0.3">
      <c r="B42" s="64"/>
      <c r="C42" s="9" t="s">
        <v>19</v>
      </c>
      <c r="D42" s="62"/>
      <c r="E42" s="69"/>
      <c r="F42" s="84"/>
    </row>
    <row r="43" spans="2:11" ht="45" customHeight="1" x14ac:dyDescent="0.25">
      <c r="B43" s="65"/>
      <c r="C43" s="8" t="s">
        <v>9</v>
      </c>
      <c r="D43" s="67"/>
      <c r="E43" s="69"/>
      <c r="F43" s="84"/>
      <c r="I43" s="4"/>
      <c r="J43" s="16"/>
      <c r="K43" s="4"/>
    </row>
    <row r="44" spans="2:11" ht="15" customHeight="1" thickBot="1" x14ac:dyDescent="0.3">
      <c r="B44" s="66"/>
      <c r="C44" s="9" t="s">
        <v>20</v>
      </c>
      <c r="D44" s="68"/>
      <c r="E44" s="69"/>
      <c r="F44" s="84"/>
    </row>
    <row r="45" spans="2:11" ht="45" customHeight="1" x14ac:dyDescent="0.25">
      <c r="B45" s="63" t="s">
        <v>13</v>
      </c>
      <c r="C45" s="13" t="s">
        <v>16</v>
      </c>
      <c r="D45" s="72">
        <v>13400</v>
      </c>
      <c r="E45" s="79">
        <f>ROUND(AVERAGE(D45:D58),2)</f>
        <v>21806.81</v>
      </c>
      <c r="F45" s="84"/>
    </row>
    <row r="46" spans="2:11" ht="15" customHeight="1" thickBot="1" x14ac:dyDescent="0.3">
      <c r="B46" s="64"/>
      <c r="C46" s="9" t="s">
        <v>5</v>
      </c>
      <c r="D46" s="73"/>
      <c r="E46" s="80"/>
      <c r="F46" s="84"/>
    </row>
    <row r="47" spans="2:11" ht="45" customHeight="1" x14ac:dyDescent="0.25">
      <c r="B47" s="64"/>
      <c r="C47" s="13" t="s">
        <v>16</v>
      </c>
      <c r="D47" s="35">
        <v>17141.669999999998</v>
      </c>
      <c r="E47" s="80"/>
      <c r="F47" s="84"/>
    </row>
    <row r="48" spans="2:11" ht="15" customHeight="1" thickBot="1" x14ac:dyDescent="0.3">
      <c r="B48" s="64"/>
      <c r="C48" s="9" t="s">
        <v>6</v>
      </c>
      <c r="D48" s="36"/>
      <c r="E48" s="80"/>
      <c r="F48" s="84"/>
    </row>
    <row r="49" spans="2:6" ht="45" customHeight="1" x14ac:dyDescent="0.25">
      <c r="B49" s="64"/>
      <c r="C49" s="13" t="s">
        <v>16</v>
      </c>
      <c r="D49" s="35">
        <v>22870</v>
      </c>
      <c r="E49" s="80"/>
      <c r="F49" s="84"/>
    </row>
    <row r="50" spans="2:6" ht="15" customHeight="1" thickBot="1" x14ac:dyDescent="0.3">
      <c r="B50" s="64"/>
      <c r="C50" s="9" t="s">
        <v>7</v>
      </c>
      <c r="D50" s="36"/>
      <c r="E50" s="80"/>
      <c r="F50" s="84"/>
    </row>
    <row r="51" spans="2:6" ht="45" customHeight="1" x14ac:dyDescent="0.25">
      <c r="B51" s="64"/>
      <c r="C51" s="13" t="s">
        <v>16</v>
      </c>
      <c r="D51" s="35">
        <v>20536</v>
      </c>
      <c r="E51" s="80"/>
      <c r="F51" s="84"/>
    </row>
    <row r="52" spans="2:6" ht="15" customHeight="1" thickBot="1" x14ac:dyDescent="0.3">
      <c r="B52" s="64"/>
      <c r="C52" s="9" t="s">
        <v>17</v>
      </c>
      <c r="D52" s="36"/>
      <c r="E52" s="80"/>
      <c r="F52" s="84"/>
    </row>
    <row r="53" spans="2:6" ht="45" customHeight="1" x14ac:dyDescent="0.25">
      <c r="B53" s="64"/>
      <c r="C53" s="13" t="s">
        <v>16</v>
      </c>
      <c r="D53" s="35">
        <v>24000</v>
      </c>
      <c r="E53" s="80"/>
      <c r="F53" s="84"/>
    </row>
    <row r="54" spans="2:6" ht="15" customHeight="1" thickBot="1" x14ac:dyDescent="0.3">
      <c r="B54" s="64"/>
      <c r="C54" s="9" t="s">
        <v>18</v>
      </c>
      <c r="D54" s="36"/>
      <c r="E54" s="80"/>
      <c r="F54" s="84"/>
    </row>
    <row r="55" spans="2:6" ht="45" customHeight="1" x14ac:dyDescent="0.25">
      <c r="B55" s="64"/>
      <c r="C55" s="8" t="s">
        <v>16</v>
      </c>
      <c r="D55" s="72">
        <v>24000</v>
      </c>
      <c r="E55" s="80"/>
      <c r="F55" s="84"/>
    </row>
    <row r="56" spans="2:6" ht="15" customHeight="1" thickBot="1" x14ac:dyDescent="0.3">
      <c r="B56" s="64"/>
      <c r="C56" s="9" t="s">
        <v>19</v>
      </c>
      <c r="D56" s="73"/>
      <c r="E56" s="80"/>
      <c r="F56" s="84"/>
    </row>
    <row r="57" spans="2:6" ht="45" customHeight="1" x14ac:dyDescent="0.25">
      <c r="B57" s="65"/>
      <c r="C57" s="8" t="s">
        <v>16</v>
      </c>
      <c r="D57" s="35">
        <v>30700</v>
      </c>
      <c r="E57" s="80"/>
      <c r="F57" s="84"/>
    </row>
    <row r="58" spans="2:6" ht="15" customHeight="1" thickBot="1" x14ac:dyDescent="0.3">
      <c r="B58" s="66"/>
      <c r="C58" s="9" t="s">
        <v>20</v>
      </c>
      <c r="D58" s="36"/>
      <c r="E58" s="81"/>
      <c r="F58" s="71"/>
    </row>
    <row r="59" spans="2:6" ht="45" customHeight="1" x14ac:dyDescent="0.25">
      <c r="B59" s="74" t="s">
        <v>11</v>
      </c>
      <c r="C59" s="12" t="s">
        <v>9</v>
      </c>
      <c r="D59" s="37">
        <v>12500</v>
      </c>
      <c r="E59" s="77">
        <f>ROUND(AVERAGE(D59:D72),2)</f>
        <v>20133.599999999999</v>
      </c>
      <c r="F59" s="31" t="s">
        <v>25</v>
      </c>
    </row>
    <row r="60" spans="2:6" ht="15" customHeight="1" thickBot="1" x14ac:dyDescent="0.3">
      <c r="B60" s="75"/>
      <c r="C60" s="11" t="s">
        <v>5</v>
      </c>
      <c r="D60" s="38"/>
      <c r="E60" s="77"/>
      <c r="F60" s="85"/>
    </row>
    <row r="61" spans="2:6" ht="45" customHeight="1" x14ac:dyDescent="0.25">
      <c r="B61" s="75"/>
      <c r="C61" s="12" t="s">
        <v>9</v>
      </c>
      <c r="D61" s="33">
        <v>14875</v>
      </c>
      <c r="E61" s="77"/>
      <c r="F61" s="85"/>
    </row>
    <row r="62" spans="2:6" ht="15" customHeight="1" thickBot="1" x14ac:dyDescent="0.3">
      <c r="B62" s="75"/>
      <c r="C62" s="11" t="s">
        <v>6</v>
      </c>
      <c r="D62" s="34"/>
      <c r="E62" s="77"/>
      <c r="F62" s="85"/>
    </row>
    <row r="63" spans="2:6" ht="45" customHeight="1" x14ac:dyDescent="0.25">
      <c r="B63" s="75"/>
      <c r="C63" s="12" t="s">
        <v>9</v>
      </c>
      <c r="D63" s="33">
        <v>25293</v>
      </c>
      <c r="E63" s="77"/>
      <c r="F63" s="85"/>
    </row>
    <row r="64" spans="2:6" ht="15" customHeight="1" thickBot="1" x14ac:dyDescent="0.3">
      <c r="B64" s="75"/>
      <c r="C64" s="11" t="s">
        <v>7</v>
      </c>
      <c r="D64" s="34"/>
      <c r="E64" s="77"/>
      <c r="F64" s="85"/>
    </row>
    <row r="65" spans="2:9" ht="45" customHeight="1" x14ac:dyDescent="0.25">
      <c r="B65" s="75"/>
      <c r="C65" s="12" t="s">
        <v>9</v>
      </c>
      <c r="D65" s="33"/>
      <c r="E65" s="77"/>
      <c r="F65" s="85"/>
    </row>
    <row r="66" spans="2:9" ht="15" customHeight="1" thickBot="1" x14ac:dyDescent="0.3">
      <c r="B66" s="75"/>
      <c r="C66" s="11" t="s">
        <v>17</v>
      </c>
      <c r="D66" s="34"/>
      <c r="E66" s="77"/>
      <c r="F66" s="85"/>
    </row>
    <row r="67" spans="2:9" ht="45" customHeight="1" x14ac:dyDescent="0.25">
      <c r="B67" s="75"/>
      <c r="C67" s="12" t="s">
        <v>9</v>
      </c>
      <c r="D67" s="33">
        <v>24000</v>
      </c>
      <c r="E67" s="77"/>
      <c r="F67" s="85"/>
    </row>
    <row r="68" spans="2:9" ht="15" customHeight="1" thickBot="1" x14ac:dyDescent="0.3">
      <c r="B68" s="75"/>
      <c r="C68" s="11" t="s">
        <v>18</v>
      </c>
      <c r="D68" s="34"/>
      <c r="E68" s="77"/>
      <c r="F68" s="85"/>
    </row>
    <row r="69" spans="2:9" ht="45" customHeight="1" x14ac:dyDescent="0.25">
      <c r="B69" s="75"/>
      <c r="C69" s="10" t="s">
        <v>9</v>
      </c>
      <c r="D69" s="37">
        <v>24000</v>
      </c>
      <c r="E69" s="77"/>
      <c r="F69" s="85"/>
    </row>
    <row r="70" spans="2:9" ht="15" customHeight="1" thickBot="1" x14ac:dyDescent="0.3">
      <c r="B70" s="75"/>
      <c r="C70" s="11" t="s">
        <v>19</v>
      </c>
      <c r="D70" s="38"/>
      <c r="E70" s="77"/>
      <c r="F70" s="85"/>
    </row>
    <row r="71" spans="2:9" ht="45" customHeight="1" x14ac:dyDescent="0.25">
      <c r="B71" s="75"/>
      <c r="C71" s="10" t="s">
        <v>9</v>
      </c>
      <c r="D71" s="37"/>
      <c r="E71" s="77"/>
      <c r="F71" s="85"/>
      <c r="I71" s="4"/>
    </row>
    <row r="72" spans="2:9" ht="15" customHeight="1" thickBot="1" x14ac:dyDescent="0.3">
      <c r="B72" s="76"/>
      <c r="C72" s="11" t="s">
        <v>20</v>
      </c>
      <c r="D72" s="38"/>
      <c r="E72" s="78"/>
      <c r="F72" s="85"/>
    </row>
    <row r="73" spans="2:9" ht="45" customHeight="1" x14ac:dyDescent="0.25">
      <c r="B73" s="74" t="s">
        <v>14</v>
      </c>
      <c r="C73" s="10" t="s">
        <v>16</v>
      </c>
      <c r="D73" s="37">
        <v>12500</v>
      </c>
      <c r="E73" s="82">
        <f>ROUND(AVERAGE(D73:D86),2)</f>
        <v>20510.43</v>
      </c>
      <c r="F73" s="85"/>
    </row>
    <row r="74" spans="2:9" ht="15" customHeight="1" thickBot="1" x14ac:dyDescent="0.3">
      <c r="B74" s="75"/>
      <c r="C74" s="11" t="s">
        <v>5</v>
      </c>
      <c r="D74" s="38"/>
      <c r="E74" s="77"/>
      <c r="F74" s="85"/>
    </row>
    <row r="75" spans="2:9" ht="45" customHeight="1" x14ac:dyDescent="0.25">
      <c r="B75" s="75"/>
      <c r="C75" s="10" t="s">
        <v>16</v>
      </c>
      <c r="D75" s="33">
        <v>14875</v>
      </c>
      <c r="E75" s="77"/>
      <c r="F75" s="85"/>
    </row>
    <row r="76" spans="2:9" ht="15" customHeight="1" thickBot="1" x14ac:dyDescent="0.3">
      <c r="B76" s="75"/>
      <c r="C76" s="11" t="s">
        <v>6</v>
      </c>
      <c r="D76" s="34"/>
      <c r="E76" s="77"/>
      <c r="F76" s="85"/>
    </row>
    <row r="77" spans="2:9" ht="45" customHeight="1" x14ac:dyDescent="0.25">
      <c r="B77" s="75"/>
      <c r="C77" s="10" t="s">
        <v>16</v>
      </c>
      <c r="D77" s="33">
        <v>23736</v>
      </c>
      <c r="E77" s="77"/>
      <c r="F77" s="85"/>
    </row>
    <row r="78" spans="2:9" ht="15" customHeight="1" thickBot="1" x14ac:dyDescent="0.3">
      <c r="B78" s="75"/>
      <c r="C78" s="11" t="s">
        <v>7</v>
      </c>
      <c r="D78" s="34"/>
      <c r="E78" s="77"/>
      <c r="F78" s="85"/>
    </row>
    <row r="79" spans="2:9" ht="45" customHeight="1" x14ac:dyDescent="0.25">
      <c r="B79" s="75"/>
      <c r="C79" s="10" t="s">
        <v>16</v>
      </c>
      <c r="D79" s="33">
        <v>19292</v>
      </c>
      <c r="E79" s="77"/>
      <c r="F79" s="85"/>
    </row>
    <row r="80" spans="2:9" ht="15" customHeight="1" thickBot="1" x14ac:dyDescent="0.3">
      <c r="B80" s="75"/>
      <c r="C80" s="11" t="s">
        <v>17</v>
      </c>
      <c r="D80" s="34"/>
      <c r="E80" s="77"/>
      <c r="F80" s="85"/>
    </row>
    <row r="81" spans="2:6" ht="45" customHeight="1" x14ac:dyDescent="0.25">
      <c r="B81" s="75"/>
      <c r="C81" s="10" t="s">
        <v>16</v>
      </c>
      <c r="D81" s="33">
        <v>24000</v>
      </c>
      <c r="E81" s="77"/>
      <c r="F81" s="85"/>
    </row>
    <row r="82" spans="2:6" ht="15" customHeight="1" thickBot="1" x14ac:dyDescent="0.3">
      <c r="B82" s="75"/>
      <c r="C82" s="11" t="s">
        <v>18</v>
      </c>
      <c r="D82" s="34"/>
      <c r="E82" s="77"/>
      <c r="F82" s="85"/>
    </row>
    <row r="83" spans="2:6" ht="45" customHeight="1" x14ac:dyDescent="0.25">
      <c r="B83" s="75"/>
      <c r="C83" s="10" t="s">
        <v>16</v>
      </c>
      <c r="D83" s="37">
        <v>24000</v>
      </c>
      <c r="E83" s="77"/>
      <c r="F83" s="85"/>
    </row>
    <row r="84" spans="2:6" ht="15" customHeight="1" thickBot="1" x14ac:dyDescent="0.3">
      <c r="B84" s="75"/>
      <c r="C84" s="11" t="s">
        <v>19</v>
      </c>
      <c r="D84" s="38"/>
      <c r="E84" s="77"/>
      <c r="F84" s="85"/>
    </row>
    <row r="85" spans="2:6" ht="45" customHeight="1" x14ac:dyDescent="0.25">
      <c r="B85" s="75"/>
      <c r="C85" s="10" t="s">
        <v>16</v>
      </c>
      <c r="D85" s="37">
        <v>25170</v>
      </c>
      <c r="E85" s="77"/>
      <c r="F85" s="85"/>
    </row>
    <row r="86" spans="2:6" ht="15" customHeight="1" thickBot="1" x14ac:dyDescent="0.3">
      <c r="B86" s="76"/>
      <c r="C86" s="11" t="s">
        <v>20</v>
      </c>
      <c r="D86" s="38"/>
      <c r="E86" s="78"/>
      <c r="F86" s="32"/>
    </row>
    <row r="87" spans="2:6" ht="30" customHeight="1" x14ac:dyDescent="0.25">
      <c r="B87" s="19" t="s">
        <v>21</v>
      </c>
      <c r="C87" s="17" t="s">
        <v>21</v>
      </c>
      <c r="D87" s="22">
        <v>141600</v>
      </c>
      <c r="E87" s="24">
        <f>ROUND(AVERAGE(D87:D100),2)</f>
        <v>130903</v>
      </c>
      <c r="F87" s="29" t="s">
        <v>26</v>
      </c>
    </row>
    <row r="88" spans="2:6" ht="15" customHeight="1" thickBot="1" x14ac:dyDescent="0.3">
      <c r="B88" s="20"/>
      <c r="C88" s="18" t="s">
        <v>5</v>
      </c>
      <c r="D88" s="23"/>
      <c r="E88" s="25"/>
      <c r="F88" s="86"/>
    </row>
    <row r="89" spans="2:6" ht="30" customHeight="1" x14ac:dyDescent="0.25">
      <c r="B89" s="20"/>
      <c r="C89" s="17" t="s">
        <v>21</v>
      </c>
      <c r="D89" s="27"/>
      <c r="E89" s="25"/>
      <c r="F89" s="86"/>
    </row>
    <row r="90" spans="2:6" ht="15" customHeight="1" thickBot="1" x14ac:dyDescent="0.3">
      <c r="B90" s="20"/>
      <c r="C90" s="18" t="s">
        <v>6</v>
      </c>
      <c r="D90" s="28"/>
      <c r="E90" s="25"/>
      <c r="F90" s="86"/>
    </row>
    <row r="91" spans="2:6" ht="30" customHeight="1" x14ac:dyDescent="0.25">
      <c r="B91" s="20"/>
      <c r="C91" s="17" t="s">
        <v>21</v>
      </c>
      <c r="D91" s="27">
        <v>117012</v>
      </c>
      <c r="E91" s="25"/>
      <c r="F91" s="86"/>
    </row>
    <row r="92" spans="2:6" ht="15" customHeight="1" thickBot="1" x14ac:dyDescent="0.3">
      <c r="B92" s="20"/>
      <c r="C92" s="18" t="s">
        <v>7</v>
      </c>
      <c r="D92" s="28"/>
      <c r="E92" s="25"/>
      <c r="F92" s="86"/>
    </row>
    <row r="93" spans="2:6" ht="30" customHeight="1" x14ac:dyDescent="0.25">
      <c r="B93" s="20"/>
      <c r="C93" s="17" t="s">
        <v>21</v>
      </c>
      <c r="D93" s="27">
        <v>115000</v>
      </c>
      <c r="E93" s="25"/>
      <c r="F93" s="86"/>
    </row>
    <row r="94" spans="2:6" ht="15" customHeight="1" thickBot="1" x14ac:dyDescent="0.3">
      <c r="B94" s="20"/>
      <c r="C94" s="18" t="s">
        <v>17</v>
      </c>
      <c r="D94" s="28"/>
      <c r="E94" s="25"/>
      <c r="F94" s="86"/>
    </row>
    <row r="95" spans="2:6" ht="30" customHeight="1" x14ac:dyDescent="0.25">
      <c r="B95" s="20"/>
      <c r="C95" s="17" t="s">
        <v>21</v>
      </c>
      <c r="D95" s="27">
        <v>150000</v>
      </c>
      <c r="E95" s="25"/>
      <c r="F95" s="86"/>
    </row>
    <row r="96" spans="2:6" ht="15" customHeight="1" thickBot="1" x14ac:dyDescent="0.3">
      <c r="B96" s="20"/>
      <c r="C96" s="18" t="s">
        <v>18</v>
      </c>
      <c r="D96" s="28"/>
      <c r="E96" s="25"/>
      <c r="F96" s="86"/>
    </row>
    <row r="97" spans="2:6" ht="30" customHeight="1" x14ac:dyDescent="0.25">
      <c r="B97" s="20"/>
      <c r="C97" s="17" t="s">
        <v>21</v>
      </c>
      <c r="D97" s="22"/>
      <c r="E97" s="25"/>
      <c r="F97" s="86"/>
    </row>
    <row r="98" spans="2:6" ht="15" customHeight="1" thickBot="1" x14ac:dyDescent="0.3">
      <c r="B98" s="20"/>
      <c r="C98" s="18" t="s">
        <v>19</v>
      </c>
      <c r="D98" s="23"/>
      <c r="E98" s="25"/>
      <c r="F98" s="86"/>
    </row>
    <row r="99" spans="2:6" ht="30" customHeight="1" x14ac:dyDescent="0.25">
      <c r="B99" s="20"/>
      <c r="C99" s="17" t="s">
        <v>21</v>
      </c>
      <c r="D99" s="22"/>
      <c r="E99" s="25"/>
      <c r="F99" s="86"/>
    </row>
    <row r="100" spans="2:6" ht="15" customHeight="1" thickBot="1" x14ac:dyDescent="0.3">
      <c r="B100" s="21"/>
      <c r="C100" s="18" t="s">
        <v>20</v>
      </c>
      <c r="D100" s="23"/>
      <c r="E100" s="26"/>
      <c r="F100" s="30"/>
    </row>
  </sheetData>
  <mergeCells count="67">
    <mergeCell ref="D83:D84"/>
    <mergeCell ref="B73:B86"/>
    <mergeCell ref="D85:D86"/>
    <mergeCell ref="E73:E86"/>
    <mergeCell ref="D81:D82"/>
    <mergeCell ref="F3:F30"/>
    <mergeCell ref="F31:F58"/>
    <mergeCell ref="F59:F86"/>
    <mergeCell ref="B59:B72"/>
    <mergeCell ref="D71:D72"/>
    <mergeCell ref="E59:E72"/>
    <mergeCell ref="D61:D62"/>
    <mergeCell ref="D63:D64"/>
    <mergeCell ref="D65:D66"/>
    <mergeCell ref="D67:D68"/>
    <mergeCell ref="D31:D32"/>
    <mergeCell ref="D41:D42"/>
    <mergeCell ref="B31:B44"/>
    <mergeCell ref="D43:D44"/>
    <mergeCell ref="E31:E44"/>
    <mergeCell ref="D45:D46"/>
    <mergeCell ref="D33:D34"/>
    <mergeCell ref="D35:D36"/>
    <mergeCell ref="D37:D38"/>
    <mergeCell ref="D39:D40"/>
    <mergeCell ref="B45:B58"/>
    <mergeCell ref="D57:D58"/>
    <mergeCell ref="E45:E58"/>
    <mergeCell ref="D55:D56"/>
    <mergeCell ref="B3:B16"/>
    <mergeCell ref="D15:D16"/>
    <mergeCell ref="E3:E16"/>
    <mergeCell ref="D27:D28"/>
    <mergeCell ref="B17:B30"/>
    <mergeCell ref="D29:D30"/>
    <mergeCell ref="E17:E30"/>
    <mergeCell ref="D17:D18"/>
    <mergeCell ref="D5:D6"/>
    <mergeCell ref="D7:D8"/>
    <mergeCell ref="D9:D10"/>
    <mergeCell ref="D11:D12"/>
    <mergeCell ref="D19:D20"/>
    <mergeCell ref="D21:D22"/>
    <mergeCell ref="D23:D24"/>
    <mergeCell ref="D25:D26"/>
    <mergeCell ref="D3:D4"/>
    <mergeCell ref="D13:D14"/>
    <mergeCell ref="D75:D76"/>
    <mergeCell ref="D77:D78"/>
    <mergeCell ref="D79:D80"/>
    <mergeCell ref="D47:D48"/>
    <mergeCell ref="D49:D50"/>
    <mergeCell ref="D51:D52"/>
    <mergeCell ref="D53:D54"/>
    <mergeCell ref="D73:D74"/>
    <mergeCell ref="D59:D60"/>
    <mergeCell ref="D69:D70"/>
    <mergeCell ref="B87:B100"/>
    <mergeCell ref="D87:D88"/>
    <mergeCell ref="E87:E100"/>
    <mergeCell ref="D89:D90"/>
    <mergeCell ref="D91:D92"/>
    <mergeCell ref="D93:D94"/>
    <mergeCell ref="D95:D96"/>
    <mergeCell ref="D97:D98"/>
    <mergeCell ref="D99:D100"/>
    <mergeCell ref="F87:F10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Гареев Роман Эдуардович</cp:lastModifiedBy>
  <cp:lastPrinted>2021-10-18T01:59:57Z</cp:lastPrinted>
  <dcterms:created xsi:type="dcterms:W3CDTF">2018-05-22T01:14:50Z</dcterms:created>
  <dcterms:modified xsi:type="dcterms:W3CDTF">2022-08-09T01:36:04Z</dcterms:modified>
</cp:coreProperties>
</file>