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AA80" i="13"/>
  <c r="Y80" i="13"/>
  <c r="W80" i="13"/>
  <c r="U80" i="13"/>
  <c r="S80" i="13"/>
  <c r="Q80" i="13"/>
  <c r="O80" i="13"/>
  <c r="M80" i="13"/>
  <c r="AG80" i="13" s="1"/>
  <c r="K80" i="13"/>
  <c r="I80" i="13"/>
  <c r="F80" i="13" s="1"/>
  <c r="G80" i="13"/>
  <c r="AC79" i="13"/>
  <c r="A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H28" i="13" s="1"/>
  <c r="AC28" i="13"/>
  <c r="AA28" i="13"/>
  <c r="Y28" i="13"/>
  <c r="W28" i="13"/>
  <c r="U28" i="13"/>
  <c r="S28" i="13"/>
  <c r="Q28" i="13"/>
  <c r="O28" i="13"/>
  <c r="M28" i="13"/>
  <c r="AG28" i="13" s="1"/>
  <c r="K28" i="13"/>
  <c r="I28" i="13"/>
  <c r="F28" i="13" s="1"/>
  <c r="G28" i="13"/>
  <c r="AH27" i="13"/>
  <c r="AC27" i="13"/>
  <c r="AC26" i="13" s="1"/>
  <c r="AA27" i="13"/>
  <c r="Y27" i="13"/>
  <c r="Y26" i="13" s="1"/>
  <c r="Y70" i="13" s="1"/>
  <c r="W27" i="13"/>
  <c r="U27" i="13"/>
  <c r="U26" i="13" s="1"/>
  <c r="U70" i="13" s="1"/>
  <c r="S27" i="13"/>
  <c r="Q27" i="13"/>
  <c r="Q26" i="13" s="1"/>
  <c r="Q70" i="13" s="1"/>
  <c r="O27" i="13"/>
  <c r="M27" i="13"/>
  <c r="M26" i="13" s="1"/>
  <c r="K27" i="13"/>
  <c r="H27" i="13" s="1"/>
  <c r="I27" i="13"/>
  <c r="F27" i="13" s="1"/>
  <c r="G27" i="13"/>
  <c r="AD26" i="13"/>
  <c r="AB26" i="13"/>
  <c r="AB70" i="13" s="1"/>
  <c r="AA26" i="13"/>
  <c r="AA70" i="13" s="1"/>
  <c r="Z26" i="13"/>
  <c r="X26" i="13"/>
  <c r="X70" i="13" s="1"/>
  <c r="W26" i="13"/>
  <c r="W70" i="13" s="1"/>
  <c r="V26" i="13"/>
  <c r="T26" i="13"/>
  <c r="T70" i="13" s="1"/>
  <c r="S26" i="13"/>
  <c r="S70" i="13" s="1"/>
  <c r="R26" i="13"/>
  <c r="P26" i="13"/>
  <c r="P70" i="13" s="1"/>
  <c r="O26" i="13"/>
  <c r="O70" i="13" s="1"/>
  <c r="N26" i="13"/>
  <c r="L26" i="13"/>
  <c r="L70" i="13" s="1"/>
  <c r="K26" i="13"/>
  <c r="K70" i="13" s="1"/>
  <c r="J26" i="13"/>
  <c r="G26" i="13" s="1"/>
  <c r="E26" i="13"/>
  <c r="E70" i="13" s="1"/>
  <c r="D26" i="13"/>
  <c r="D70" i="13" s="1"/>
  <c r="C26" i="13"/>
  <c r="C70" i="13" s="1"/>
  <c r="AC25" i="13"/>
  <c r="AH25" i="13" s="1"/>
  <c r="AA25" i="13"/>
  <c r="Y25" i="13"/>
  <c r="W25" i="13"/>
  <c r="U25" i="13"/>
  <c r="S25" i="13"/>
  <c r="Q25" i="13"/>
  <c r="O25" i="13"/>
  <c r="M25" i="13"/>
  <c r="AG25" i="13" s="1"/>
  <c r="K25" i="13"/>
  <c r="H25" i="13" s="1"/>
  <c r="I25" i="13"/>
  <c r="F25" i="13" s="1"/>
  <c r="G25" i="13"/>
  <c r="AC24" i="13"/>
  <c r="AH24" i="13" s="1"/>
  <c r="AA24" i="13"/>
  <c r="Y24" i="13"/>
  <c r="W24" i="13"/>
  <c r="U24" i="13"/>
  <c r="S24" i="13"/>
  <c r="Q24" i="13"/>
  <c r="O24" i="13"/>
  <c r="M24" i="13"/>
  <c r="AG24" i="13" s="1"/>
  <c r="K24" i="13"/>
  <c r="H24" i="13" s="1"/>
  <c r="I24" i="13"/>
  <c r="F24" i="13" s="1"/>
  <c r="G24" i="13"/>
  <c r="AC23" i="13"/>
  <c r="AH23" i="13" s="1"/>
  <c r="AA23" i="13"/>
  <c r="Y23" i="13"/>
  <c r="W23" i="13"/>
  <c r="U23" i="13"/>
  <c r="S23" i="13"/>
  <c r="Q23" i="13"/>
  <c r="O23" i="13"/>
  <c r="M23" i="13"/>
  <c r="AG23" i="13" s="1"/>
  <c r="K23" i="13"/>
  <c r="H23" i="13" s="1"/>
  <c r="I23" i="13"/>
  <c r="F23" i="13" s="1"/>
  <c r="G23" i="13"/>
  <c r="AC22" i="13"/>
  <c r="AH22" i="13" s="1"/>
  <c r="AA22" i="13"/>
  <c r="Y22" i="13"/>
  <c r="Y21" i="13" s="1"/>
  <c r="W22" i="13"/>
  <c r="U22" i="13"/>
  <c r="U21" i="13" s="1"/>
  <c r="S22" i="13"/>
  <c r="Q22" i="13"/>
  <c r="Q21" i="13" s="1"/>
  <c r="O22" i="13"/>
  <c r="M22" i="13"/>
  <c r="AG22" i="13" s="1"/>
  <c r="K22" i="13"/>
  <c r="H22" i="13" s="1"/>
  <c r="H21" i="13" s="1"/>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M70" i="13"/>
  <c r="AG70" i="13" s="1"/>
  <c r="AG26" i="13"/>
  <c r="AC70" i="13"/>
  <c r="AH26" i="13"/>
  <c r="AH70" i="13"/>
  <c r="H79" i="13"/>
  <c r="H80" i="13"/>
  <c r="I21" i="13"/>
  <c r="F21" i="13" s="1"/>
  <c r="M21" i="13"/>
  <c r="AC21" i="13"/>
  <c r="AH21" i="13" s="1"/>
  <c r="AG27" i="13"/>
  <c r="I26" i="13"/>
  <c r="F26" i="13" l="1"/>
  <c r="I70" i="13"/>
  <c r="F70" i="13" s="1"/>
  <c r="AG21"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<sst xmlns="http://schemas.openxmlformats.org/spreadsheetml/2006/main" count="3418" uniqueCount="609">
  <si>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</si>
  <si>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</si>
  <si>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</si>
  <si>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</si>
  <si>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</si>
  <si>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</si>
  <si>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</si>
  <si>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</si>
  <si>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</si>
  <si>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N_ХЭС-504-1039</t>
  </si>
  <si>
    <t>наименование инвестиционного проекта</t>
  </si>
  <si>
    <t>Приобретение персональных компьютеров - 48ед.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</si>
  <si>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</si>
  <si>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</si>
  <si>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</si>
  <si>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</si>
  <si>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</si>
  <si>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</si>
  <si>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</si>
  <si>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</si>
  <si>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</si>
  <si>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</si>
  <si>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</si>
  <si>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</si>
  <si>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</si>
  <si>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</si>
  <si>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</si>
  <si>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</si>
  <si>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</si>
  <si>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</si>
  <si>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</si>
  <si>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</si>
  <si>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</si>
  <si>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</si>
  <si>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</si>
  <si>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</si>
  <si>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</si>
  <si>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</si>
  <si>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</si>
  <si>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</si>
  <si>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</si>
  <si>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</si>
  <si>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</si>
  <si>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</si>
  <si>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</si>
  <si>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</si>
  <si>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</si>
  <si>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</si>
  <si>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</si>
  <si>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</si>
  <si>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</si>
  <si>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</si>
  <si>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</si>
  <si>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</si>
  <si>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</si>
  <si>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</si>
  <si>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</si>
  <si>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</si>
  <si>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</si>
  <si>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</si>
  <si>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</si>
  <si>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</si>
  <si>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</si>
  <si>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</si>
  <si>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</si>
  <si>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</si>
  <si>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</si>
  <si>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</si>
  <si>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</si>
  <si>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</si>
  <si>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</si>
  <si>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</si>
  <si>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</si>
  <si>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</si>
  <si>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</si>
  <si>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</si>
  <si>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</si>
  <si>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</si>
  <si>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</si>
  <si>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</si>
  <si>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</si>
  <si>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</si>
  <si>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</si>
  <si>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6,7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</si>
  <si>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</si>
  <si>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</si>
  <si>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</si>
  <si>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</si>
  <si>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</si>
  <si>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</si>
  <si>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</si>
  <si>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</si>
  <si>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</si>
  <si>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</si>
  <si>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</si>
  <si>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</si>
  <si>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</si>
  <si>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</si>
  <si>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</si>
  <si>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</si>
  <si>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</si>
  <si>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</si>
  <si>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</si>
  <si>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</si>
  <si>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</si>
  <si>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</si>
  <si>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</si>
  <si>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</si>
  <si>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</si>
  <si>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</si>
  <si>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</si>
  <si>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</si>
  <si>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</si>
  <si>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</si>
  <si>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</si>
  <si>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</si>
  <si>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</si>
  <si>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</si>
  <si>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</si>
  <si>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</si>
  <si>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</si>
  <si>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</si>
  <si>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</si>
  <si>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</si>
  <si>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</si>
  <si>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</si>
  <si>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</si>
  <si>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</si>
  <si>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</si>
  <si>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</si>
  <si>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</si>
  <si>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</si>
  <si>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</si>
  <si>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</si>
  <si>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</si>
  <si>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</si>
  <si>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</si>
  <si>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</si>
  <si>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</si>
  <si>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</si>
  <si>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</si>
  <si>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</si>
  <si>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</si>
  <si>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</si>
  <si>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</si>
  <si>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</si>
  <si>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</si>
  <si>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</si>
  <si>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</si>
  <si>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</si>
  <si>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</si>
  <si>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</si>
  <si>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</si>
  <si>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</si>
  <si>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</si>
  <si>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</si>
  <si>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</si>
  <si>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</si>
  <si>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</si>
  <si>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</si>
  <si>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</si>
  <si>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</si>
  <si>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</si>
  <si>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</si>
  <si>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</si>
  <si>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</si>
  <si>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</si>
  <si>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</si>
  <si>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</si>
  <si>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</si>
  <si>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</si>
  <si>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</si>
  <si>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</si>
  <si>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</si>
  <si>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</si>
  <si>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</si>
  <si>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</si>
  <si>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</si>
  <si>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</si>
  <si>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</si>
  <si>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</si>
  <si>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</si>
  <si>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</si>
  <si>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</si>
  <si>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</si>
  <si>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</si>
  <si>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</si>
  <si>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</si>
  <si>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</si>
  <si>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</si>
  <si>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</si>
  <si>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</si>
  <si>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</si>
  <si>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</si>
  <si>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</si>
  <si>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</si>
  <si>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</si>
  <si>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</si>
  <si>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</si>
  <si>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</si>
  <si>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</si>
  <si>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</si>
  <si>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</si>
  <si>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</si>
  <si>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</si>
  <si>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</si>
  <si>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</si>
  <si>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</si>
  <si>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</si>
  <si>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</si>
  <si>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</si>
  <si>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</si>
  <si>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</si>
  <si>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</si>
  <si>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</si>
  <si>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</si>
  <si>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</si>
  <si>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</si>
  <si>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</si>
  <si>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</si>
  <si>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</si>
  <si>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</si>
  <si>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</si>
  <si>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</si>
  <si>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</si>
  <si>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</si>
  <si>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</si>
  <si>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</si>
  <si>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</si>
  <si>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</si>
  <si>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</si>
  <si>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</si>
  <si>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</si>
  <si>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</si>
  <si>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</si>
  <si>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</si>
  <si>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</si>
  <si>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</si>
  <si>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</si>
  <si>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</si>
  <si>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</si>
  <si>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</si>
  <si>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</si>
  <si>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</si>
  <si>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</si>
  <si>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</si>
  <si>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</si>
  <si>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</si>
  <si>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</si>
  <si>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</si>
  <si>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</si>
  <si>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</si>
  <si>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</si>
  <si>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</si>
  <si>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</si>
  <si>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</si>
  <si>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</si>
  <si>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</si>
  <si>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</si>
  <si>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</si>
  <si>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</si>
  <si>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</si>
  <si>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</si>
  <si>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</si>
  <si>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</si>
  <si>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</si>
  <si>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</si>
  <si>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</si>
  <si>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</si>
  <si>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</si>
  <si>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</si>
  <si>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</si>
  <si>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</si>
  <si>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</si>
  <si>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</si>
  <si>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</si>
  <si>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</si>
  <si>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</si>
  <si>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</si>
  <si>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</si>
  <si>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</si>
  <si>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</si>
  <si>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</si>
  <si>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</si>
  <si>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</si>
  <si>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</si>
  <si>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</si>
  <si>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</si>
  <si>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</si>
  <si>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</si>
  <si>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</si>
  <si>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</si>
  <si>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</si>
  <si>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</si>
  <si>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</si>
  <si>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</si>
  <si>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</si>
  <si>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</si>
  <si>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</si>
  <si>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</si>
  <si>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</si>
  <si>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</si>
  <si>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</si>
  <si>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</si>
  <si>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</si>
  <si>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</si>
  <si>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</si>
  <si>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</si>
  <si>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</si>
  <si>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</si>
  <si>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</si>
  <si>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</si>
  <si>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</si>
  <si>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</si>
  <si>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</si>
  <si>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</si>
  <si>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</si>
  <si>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</si>
  <si>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</si>
  <si>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</si>
  <si>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</si>
  <si>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</si>
  <si>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</si>
  <si>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</si>
  <si>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</si>
  <si>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</si>
  <si>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</si>
  <si>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</si>
  <si>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</si>
  <si>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</si>
  <si>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</si>
  <si>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</si>
  <si>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</si>
  <si>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</si>
  <si>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</si>
  <si>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</si>
  <si>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</si>
  <si>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</si>
  <si>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</si>
  <si>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</si>
  <si>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</si>
  <si>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</si>
  <si>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</si>
  <si>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</si>
  <si>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</si>
  <si>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</si>
  <si>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</si>
  <si>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</si>
  <si>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</si>
  <si>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</si>
  <si>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</si>
  <si>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</si>
  <si>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</si>
  <si>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</si>
  <si>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</si>
  <si>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</si>
  <si>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</si>
  <si>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</si>
  <si>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</si>
  <si>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</si>
  <si>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</si>
  <si>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</si>
  <si>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</si>
  <si>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</si>
  <si>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</si>
  <si>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</si>
  <si>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</si>
  <si>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</si>
  <si>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</si>
  <si>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</si>
  <si>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</si>
  <si>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</si>
  <si>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</si>
  <si>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</si>
  <si>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</si>
  <si>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</si>
  <si>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</si>
  <si>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</si>
  <si>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</si>
  <si>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</si>
  <si>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</si>
  <si>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</si>
  <si>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</si>
  <si>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</si>
  <si>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</si>
  <si>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</si>
  <si>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</si>
  <si>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</si>
  <si>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</si>
  <si>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</si>
  <si>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</si>
  <si>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</si>
  <si>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</si>
  <si>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</si>
  <si>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</si>
  <si>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</si>
  <si>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</si>
  <si>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</si>
  <si>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</si>
  <si>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</si>
  <si>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</si>
  <si>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</si>
  <si>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</si>
  <si>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</si>
  <si>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</si>
  <si>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</si>
  <si>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</si>
  <si>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</si>
  <si>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</si>
  <si>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</si>
  <si>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</si>
  <si>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</si>
  <si>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</si>
  <si>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</si>
  <si>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</si>
  <si>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</si>
  <si>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</si>
  <si>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</si>
  <si>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</si>
  <si>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</si>
  <si>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</si>
  <si>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</si>
  <si>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</si>
  <si>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</si>
  <si>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</si>
  <si>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</si>
  <si>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</si>
  <si>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</si>
  <si>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</si>
  <si>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</si>
  <si>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</si>
  <si>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</si>
  <si>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</si>
  <si>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</si>
  <si>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</si>
  <si>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</si>
  <si>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</si>
  <si>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</si>
  <si>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</si>
  <si>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</si>
  <si>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</si>
  <si>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</si>
  <si>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</si>
  <si>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</si>
  <si>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</si>
  <si>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</si>
  <si>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</si>
  <si>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</si>
  <si>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</si>
  <si>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</si>
  <si>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</si>
  <si>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</si>
  <si>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</si>
  <si>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</si>
  <si>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</si>
  <si>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</si>
  <si>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</si>
  <si>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</si>
  <si>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</si>
  <si>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</si>
  <si>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</si>
  <si>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</si>
  <si>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</si>
  <si>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</si>
  <si>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</si>
  <si>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</si>
  <si>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</si>
  <si>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</si>
  <si>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</si>
  <si>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</si>
  <si>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</si>
  <si>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</si>
  <si>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</si>
  <si>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</si>
  <si>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</si>
  <si>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</si>
  <si>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</si>
  <si>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</si>
  <si>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</si>
  <si>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</si>
  <si>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</si>
  <si>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</si>
  <si>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</si>
  <si>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</si>
  <si>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</si>
  <si>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</si>
  <si>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</si>
  <si>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</si>
  <si>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</si>
  <si>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</si>
  <si>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</si>
  <si>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</si>
  <si>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</si>
  <si>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</si>
  <si>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</si>
  <si>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</si>
  <si>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</si>
  <si>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</si>
  <si>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</si>
  <si>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</si>
  <si>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</si>
  <si>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</si>
  <si>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</si>
  <si>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</si>
  <si>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</si>
  <si>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</si>
  <si>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</si>
  <si>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</si>
  <si>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</si>
  <si>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</si>
  <si>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</si>
  <si>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</si>
  <si>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</si>
  <si>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</si>
  <si>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</si>
  <si>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</si>
  <si>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</si>
  <si>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</si>
  <si>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</si>
  <si>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</si>
  <si>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</si>
  <si>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</si>
  <si>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</si>
  <si>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</si>
  <si>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</si>
  <si>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</si>
  <si>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</si>
  <si>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</si>
  <si>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</si>
  <si>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</si>
  <si>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</si>
  <si>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</si>
  <si>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</si>
  <si>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</si>
  <si>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</si>
  <si>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</si>
  <si>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</si>
  <si>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</si>
  <si>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</si>
  <si>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</si>
  <si>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</si>
  <si>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</si>
  <si>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</si>
  <si>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</si>
  <si>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</si>
  <si>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</si>
  <si>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</si>
  <si>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</si>
  <si>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</si>
  <si>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</si>
  <si>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</si>
  <si>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</si>
  <si>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</si>
  <si>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</si>
  <si>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</si>
  <si>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</si>
  <si>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</si>
  <si>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</si>
  <si>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</si>
  <si>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</si>
  <si>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</si>
  <si>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</si>
  <si>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</si>
  <si>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</si>
  <si>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</si>
  <si>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</si>
  <si>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</si>
  <si>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</si>
  <si>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</si>
  <si>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</si>
  <si>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</si>
  <si>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</si>
  <si>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</si>
  <si>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</si>
  <si>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</si>
  <si>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</si>
  <si>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</si>
  <si>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</si>
  <si>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</si>
  <si>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</si>
  <si>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</si>
  <si>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</si>
  <si>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</si>
  <si>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</si>
  <si>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</si>
  <si>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</si>
  <si>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</si>
  <si>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</si>
  <si>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</si>
  <si>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</si>
  <si>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</si>
  <si>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</si>
  <si>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</si>
  <si>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</si>
  <si>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</si>
  <si>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</si>
  <si>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</si>
  <si>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</si>
  <si>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</si>
  <si>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</si>
  <si>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</si>
  <si>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</si>
  <si>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</si>
  <si>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</si>
  <si>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</si>
  <si>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</si>
  <si>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Персональный компьютер в комплекте: Системный блок, Монитор, ИБП, клавиатура, мышь, сетевой фильтр, кабель HDMI-1 компл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</si>
  <si>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</si>
  <si>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персональных компьютеров - 48ед. в составе:
1. Системный блок i5, DDR4 16Gb, SSD
512Gb, HDD 1Tb, 450W
2. Монитор 23,8"
3. ИБП 
4. Клавиатура 
5. Мышь 
6. Сетевой фильтр
7. Кабель HDMI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</si>
</sst>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9" priority="15">
      <formula>ISBLANK($A$4)</formula>
    </cfRule>
  </conditionalFormatting>
  <conditionalFormatting sqref="A7:C7">
    <cfRule type="expression" dxfId="48" priority="9">
      <formula>ISBLANK($A$7)</formula>
    </cfRule>
  </conditionalFormatting>
  <conditionalFormatting sqref="C13:C15">
    <cfRule type="expression" dxfId="47" priority="8">
      <formula>ISBLANK(C13)</formula>
    </cfRule>
  </conditionalFormatting>
  <conditionalFormatting sqref="C16:C17">
    <cfRule type="expression" dxfId="46"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5" priority="3">
      <formula>CELL("защита",A1)</formula>
    </cfRule>
  </conditionalFormatting>
  <conditionalFormatting sqref="A23:F1048576">
    <cfRule type="expression" dxfId="44" priority="4">
      <formula>ISBLANK(A23)</formula>
    </cfRule>
  </conditionalFormatting>
  <conditionalFormatting sqref="A22:F22">
    <cfRule type="expression" dxfId="43" priority="1">
      <formula>CELL("защита",A22)</formula>
    </cfRule>
    <cfRule type="expression" dxfId="42"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209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210</v>
      </c>
      <c r="C17" s="214"/>
      <c r="D17" s="222" t="s">
        <v>211</v>
      </c>
      <c r="E17" s="223"/>
      <c r="F17" s="223"/>
      <c r="G17" s="223"/>
      <c r="H17" s="218"/>
      <c r="I17" s="222" t="s">
        <v>212</v>
      </c>
      <c r="J17" s="222" t="s">
        <v>137</v>
      </c>
      <c r="K17" s="222" t="s">
        <v>138</v>
      </c>
      <c r="L17" s="214"/>
      <c r="M17" s="222" t="s">
        <v>189</v>
      </c>
      <c r="N17" s="214"/>
      <c r="O17" s="222" t="s">
        <v>140</v>
      </c>
      <c r="P17" s="214"/>
      <c r="Q17" s="222" t="s">
        <v>141</v>
      </c>
      <c r="R17" s="224" t="s">
        <v>142</v>
      </c>
      <c r="S17" s="223"/>
      <c r="T17" s="223"/>
      <c r="U17" s="218"/>
      <c r="V17" s="224" t="s">
        <v>143</v>
      </c>
      <c r="W17" s="223"/>
      <c r="X17" s="223"/>
      <c r="Y17" s="218"/>
      <c r="Z17" s="222" t="s">
        <v>149</v>
      </c>
      <c r="AA17" s="232" t="s">
        <v>150</v>
      </c>
      <c r="AB17" s="222" t="s">
        <v>154</v>
      </c>
      <c r="AC17" s="223"/>
      <c r="AD17" s="218"/>
      <c r="AE17" s="228" t="s">
        <v>155</v>
      </c>
      <c r="AF17" s="223"/>
      <c r="AG17" s="222" t="s">
        <v>156</v>
      </c>
      <c r="AH17" s="223"/>
      <c r="AI17" s="223"/>
      <c r="AJ17" s="223"/>
      <c r="AK17" s="218"/>
    </row>
    <row r="18" spans="1:131" ht="204.75" customHeight="1" x14ac:dyDescent="0.25">
      <c r="A18" s="227"/>
      <c r="B18" s="216"/>
      <c r="C18" s="236"/>
      <c r="D18" s="222" t="s">
        <v>213</v>
      </c>
      <c r="E18" s="222" t="s">
        <v>214</v>
      </c>
      <c r="F18" s="218"/>
      <c r="G18" s="233" t="s">
        <v>215</v>
      </c>
      <c r="H18" s="218"/>
      <c r="I18" s="227"/>
      <c r="J18" s="227"/>
      <c r="K18" s="216"/>
      <c r="L18" s="236"/>
      <c r="M18" s="216"/>
      <c r="N18" s="236"/>
      <c r="O18" s="216"/>
      <c r="P18" s="236"/>
      <c r="Q18" s="210"/>
      <c r="R18" s="222" t="s">
        <v>157</v>
      </c>
      <c r="S18" s="218"/>
      <c r="T18" s="233" t="s">
        <v>216</v>
      </c>
      <c r="U18" s="218"/>
      <c r="V18" s="224" t="s">
        <v>217</v>
      </c>
      <c r="W18" s="218"/>
      <c r="X18" s="222" t="s">
        <v>218</v>
      </c>
      <c r="Y18" s="218"/>
      <c r="Z18" s="210"/>
      <c r="AA18" s="227"/>
      <c r="AB18" s="157" t="s">
        <v>160</v>
      </c>
      <c r="AC18" s="157" t="s">
        <v>161</v>
      </c>
      <c r="AD18" s="154" t="s">
        <v>162</v>
      </c>
      <c r="AE18" s="154" t="s">
        <v>163</v>
      </c>
      <c r="AF18" s="154" t="s">
        <v>164</v>
      </c>
      <c r="AG18" s="222" t="s">
        <v>186</v>
      </c>
      <c r="AH18" s="224" t="s">
        <v>166</v>
      </c>
      <c r="AI18" s="218"/>
      <c r="AJ18" s="222" t="s">
        <v>167</v>
      </c>
      <c r="AK18" s="218"/>
    </row>
    <row r="19" spans="1:131" ht="51.75" customHeight="1" x14ac:dyDescent="0.25">
      <c r="A19" s="210"/>
      <c r="B19" s="154" t="s">
        <v>168</v>
      </c>
      <c r="C19" s="154" t="s">
        <v>169</v>
      </c>
      <c r="D19" s="210"/>
      <c r="E19" s="154" t="s">
        <v>168</v>
      </c>
      <c r="F19" s="154" t="s">
        <v>169</v>
      </c>
      <c r="G19" s="74" t="s">
        <v>170</v>
      </c>
      <c r="H19" s="75" t="s">
        <v>171</v>
      </c>
      <c r="I19" s="210"/>
      <c r="J19" s="210"/>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10"/>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220</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221</v>
      </c>
      <c r="C17" s="209" t="s">
        <v>222</v>
      </c>
      <c r="D17" s="209" t="s">
        <v>223</v>
      </c>
      <c r="E17" s="209" t="s">
        <v>224</v>
      </c>
      <c r="F17" s="223"/>
      <c r="G17" s="223"/>
      <c r="H17" s="223"/>
      <c r="I17" s="218"/>
      <c r="J17" s="250" t="s">
        <v>225</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231</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119</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232</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233</v>
      </c>
      <c r="C17" s="256" t="s">
        <v>234</v>
      </c>
      <c r="D17" s="223"/>
      <c r="E17" s="223"/>
      <c r="F17" s="218"/>
      <c r="G17" s="254" t="s">
        <v>235</v>
      </c>
      <c r="H17" s="254" t="s">
        <v>236</v>
      </c>
      <c r="I17" s="253" t="s">
        <v>237</v>
      </c>
      <c r="J17" s="255" t="s">
        <v>238</v>
      </c>
    </row>
    <row r="18" spans="1:10" ht="58.5" customHeight="1" x14ac:dyDescent="0.25">
      <c r="A18" s="227"/>
      <c r="B18" s="227"/>
      <c r="C18" s="257" t="s">
        <v>239</v>
      </c>
      <c r="D18" s="236"/>
      <c r="E18" s="257" t="s">
        <v>240</v>
      </c>
      <c r="F18" s="236"/>
      <c r="G18" s="227"/>
      <c r="H18" s="227"/>
      <c r="I18" s="227"/>
      <c r="J18" s="227"/>
    </row>
    <row r="19" spans="1:10" ht="63.75" customHeight="1" x14ac:dyDescent="0.25">
      <c r="A19" s="210"/>
      <c r="B19" s="210"/>
      <c r="C19" s="163" t="s">
        <v>241</v>
      </c>
      <c r="D19" s="163" t="s">
        <v>242</v>
      </c>
      <c r="E19" s="163" t="s">
        <v>241</v>
      </c>
      <c r="F19" s="163" t="s">
        <v>242</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66</v>
      </c>
      <c r="D21" s="116" t="s">
        <v>66</v>
      </c>
      <c r="E21" s="116" t="s">
        <v>66</v>
      </c>
      <c r="F21" s="116" t="s">
        <v>66</v>
      </c>
      <c r="G21" s="116" t="s">
        <v>66</v>
      </c>
      <c r="H21" s="116" t="s">
        <v>66</v>
      </c>
      <c r="I21" s="115" t="s">
        <v>66</v>
      </c>
      <c r="J21" s="173" t="s">
        <v>66</v>
      </c>
    </row>
    <row r="22" spans="1:10" ht="70.5" customHeight="1" x14ac:dyDescent="0.25">
      <c r="A22" s="80" t="s">
        <v>244</v>
      </c>
      <c r="B22" s="81" t="s">
        <v>245</v>
      </c>
      <c r="C22" s="116" t="s">
        <v>66</v>
      </c>
      <c r="D22" s="116" t="s">
        <v>66</v>
      </c>
      <c r="E22" s="116" t="s">
        <v>66</v>
      </c>
      <c r="F22" s="116" t="s">
        <v>66</v>
      </c>
      <c r="G22" s="116" t="s">
        <v>66</v>
      </c>
      <c r="H22" s="116" t="s">
        <v>66</v>
      </c>
      <c r="I22" s="115" t="s">
        <v>66</v>
      </c>
      <c r="J22" s="115" t="s">
        <v>66</v>
      </c>
    </row>
    <row r="23" spans="1:10" ht="60" customHeight="1" x14ac:dyDescent="0.25">
      <c r="A23" s="80" t="s">
        <v>246</v>
      </c>
      <c r="B23" s="81" t="s">
        <v>247</v>
      </c>
      <c r="C23" s="116" t="s">
        <v>66</v>
      </c>
      <c r="D23" s="116" t="s">
        <v>66</v>
      </c>
      <c r="E23" s="116" t="s">
        <v>66</v>
      </c>
      <c r="F23" s="116" t="s">
        <v>66</v>
      </c>
      <c r="G23" s="116" t="s">
        <v>66</v>
      </c>
      <c r="H23" s="116" t="s">
        <v>66</v>
      </c>
      <c r="I23" s="115" t="s">
        <v>66</v>
      </c>
      <c r="J23" s="115" t="s">
        <v>66</v>
      </c>
    </row>
    <row r="24" spans="1:10" ht="70.5" customHeight="1" x14ac:dyDescent="0.25">
      <c r="A24" s="80" t="s">
        <v>248</v>
      </c>
      <c r="B24" s="81" t="s">
        <v>249</v>
      </c>
      <c r="C24" s="116" t="s">
        <v>66</v>
      </c>
      <c r="D24" s="116" t="s">
        <v>66</v>
      </c>
      <c r="E24" s="116" t="s">
        <v>66</v>
      </c>
      <c r="F24" s="116" t="s">
        <v>66</v>
      </c>
      <c r="G24" s="116" t="s">
        <v>66</v>
      </c>
      <c r="H24" s="116" t="s">
        <v>66</v>
      </c>
      <c r="I24" s="115" t="s">
        <v>66</v>
      </c>
      <c r="J24" s="115" t="s">
        <v>66</v>
      </c>
    </row>
    <row r="25" spans="1:10" ht="54" customHeight="1" x14ac:dyDescent="0.25">
      <c r="A25" s="80" t="s">
        <v>250</v>
      </c>
      <c r="B25" s="81" t="s">
        <v>251</v>
      </c>
      <c r="C25" s="116" t="s">
        <v>66</v>
      </c>
      <c r="D25" s="116" t="s">
        <v>66</v>
      </c>
      <c r="E25" s="116" t="s">
        <v>66</v>
      </c>
      <c r="F25" s="116" t="s">
        <v>66</v>
      </c>
      <c r="G25" s="116" t="s">
        <v>66</v>
      </c>
      <c r="H25" s="116" t="s">
        <v>66</v>
      </c>
      <c r="I25" s="115" t="s">
        <v>66</v>
      </c>
      <c r="J25" s="115" t="s">
        <v>66</v>
      </c>
    </row>
    <row r="26" spans="1:10" ht="42" customHeight="1" x14ac:dyDescent="0.25">
      <c r="A26" s="80" t="s">
        <v>252</v>
      </c>
      <c r="B26" s="81" t="s">
        <v>253</v>
      </c>
      <c r="C26" s="116" t="s">
        <v>66</v>
      </c>
      <c r="D26" s="116" t="s">
        <v>66</v>
      </c>
      <c r="E26" s="116" t="s">
        <v>66</v>
      </c>
      <c r="F26" s="116" t="s">
        <v>66</v>
      </c>
      <c r="G26" s="116" t="s">
        <v>66</v>
      </c>
      <c r="H26" s="116" t="s">
        <v>66</v>
      </c>
      <c r="I26" s="115" t="s">
        <v>66</v>
      </c>
      <c r="J26" s="115" t="s">
        <v>66</v>
      </c>
    </row>
    <row r="27" spans="1:10" ht="42" customHeight="1" x14ac:dyDescent="0.25">
      <c r="A27" s="80" t="s">
        <v>254</v>
      </c>
      <c r="B27" s="81" t="s">
        <v>255</v>
      </c>
      <c r="C27" s="116" t="s">
        <v>66</v>
      </c>
      <c r="D27" s="116" t="s">
        <v>66</v>
      </c>
      <c r="E27" s="116" t="s">
        <v>66</v>
      </c>
      <c r="F27" s="116" t="s">
        <v>66</v>
      </c>
      <c r="G27" s="116" t="s">
        <v>66</v>
      </c>
      <c r="H27" s="116" t="s">
        <v>66</v>
      </c>
      <c r="I27" s="115" t="s">
        <v>66</v>
      </c>
      <c r="J27" s="115" t="s">
        <v>66</v>
      </c>
    </row>
    <row r="28" spans="1:10" ht="37.5" customHeight="1" x14ac:dyDescent="0.25">
      <c r="A28" s="80" t="s">
        <v>256</v>
      </c>
      <c r="B28" s="81" t="s">
        <v>257</v>
      </c>
      <c r="C28" s="116" t="s">
        <v>66</v>
      </c>
      <c r="D28" s="116" t="s">
        <v>66</v>
      </c>
      <c r="E28" s="116" t="s">
        <v>66</v>
      </c>
      <c r="F28" s="116" t="s">
        <v>66</v>
      </c>
      <c r="G28" s="116" t="s">
        <v>66</v>
      </c>
      <c r="H28" s="116" t="s">
        <v>66</v>
      </c>
      <c r="I28" s="115" t="s">
        <v>66</v>
      </c>
      <c r="J28" s="115" t="s">
        <v>66</v>
      </c>
    </row>
    <row r="29" spans="1:10" ht="33.75" customHeight="1" x14ac:dyDescent="0.25">
      <c r="A29" s="80" t="s">
        <v>258</v>
      </c>
      <c r="B29" s="81" t="s">
        <v>259</v>
      </c>
      <c r="C29" s="116" t="s">
        <v>66</v>
      </c>
      <c r="D29" s="116" t="s">
        <v>66</v>
      </c>
      <c r="E29" s="116" t="s">
        <v>66</v>
      </c>
      <c r="F29" s="116" t="s">
        <v>66</v>
      </c>
      <c r="G29" s="116" t="s">
        <v>66</v>
      </c>
      <c r="H29" s="116" t="s">
        <v>66</v>
      </c>
      <c r="I29" s="115" t="s">
        <v>66</v>
      </c>
      <c r="J29" s="115" t="s">
        <v>66</v>
      </c>
    </row>
    <row r="30" spans="1:10" ht="54" customHeight="1" x14ac:dyDescent="0.25">
      <c r="A30" s="80" t="s">
        <v>260</v>
      </c>
      <c r="B30" s="81" t="s">
        <v>261</v>
      </c>
      <c r="C30" s="116" t="s">
        <v>40</v>
      </c>
      <c r="D30" s="116" t="s">
        <v>40</v>
      </c>
      <c r="E30" s="116" t="s">
        <v>40</v>
      </c>
      <c r="F30" s="116" t="s">
        <v>40</v>
      </c>
      <c r="G30" s="116" t="s">
        <v>66</v>
      </c>
      <c r="H30" s="116" t="s">
        <v>66</v>
      </c>
      <c r="I30" s="115" t="s">
        <v>66</v>
      </c>
      <c r="J30" s="115" t="s">
        <v>66</v>
      </c>
    </row>
    <row r="31" spans="1:10" ht="93" customHeight="1" x14ac:dyDescent="0.25">
      <c r="A31" s="80" t="s">
        <v>262</v>
      </c>
      <c r="B31" s="81" t="s">
        <v>263</v>
      </c>
      <c r="C31" s="116" t="s">
        <v>66</v>
      </c>
      <c r="D31" s="116" t="s">
        <v>66</v>
      </c>
      <c r="E31" s="116" t="s">
        <v>66</v>
      </c>
      <c r="F31" s="116" t="s">
        <v>66</v>
      </c>
      <c r="G31" s="116" t="s">
        <v>66</v>
      </c>
      <c r="H31" s="116" t="s">
        <v>66</v>
      </c>
      <c r="I31" s="115" t="s">
        <v>66</v>
      </c>
      <c r="J31" s="115" t="s">
        <v>66</v>
      </c>
    </row>
    <row r="32" spans="1:10" ht="47.25" customHeight="1" x14ac:dyDescent="0.25">
      <c r="A32" s="80" t="s">
        <v>264</v>
      </c>
      <c r="B32" s="81" t="s">
        <v>265</v>
      </c>
      <c r="C32" s="116" t="s">
        <v>66</v>
      </c>
      <c r="D32" s="116" t="s">
        <v>66</v>
      </c>
      <c r="E32" s="116" t="s">
        <v>66</v>
      </c>
      <c r="F32" s="116" t="s">
        <v>66</v>
      </c>
      <c r="G32" s="116" t="s">
        <v>66</v>
      </c>
      <c r="H32" s="116" t="s">
        <v>66</v>
      </c>
      <c r="I32" s="116" t="s">
        <v>66</v>
      </c>
      <c r="J32" s="115" t="s">
        <v>66</v>
      </c>
    </row>
    <row r="33" spans="1:10" ht="120.75" customHeight="1" x14ac:dyDescent="0.25">
      <c r="A33" s="80" t="s">
        <v>266</v>
      </c>
      <c r="B33" s="81" t="s">
        <v>267</v>
      </c>
      <c r="C33" s="116" t="s">
        <v>66</v>
      </c>
      <c r="D33" s="116" t="s">
        <v>66</v>
      </c>
      <c r="E33" s="116" t="s">
        <v>66</v>
      </c>
      <c r="F33" s="116" t="s">
        <v>66</v>
      </c>
      <c r="G33" s="116" t="s">
        <v>66</v>
      </c>
      <c r="H33" s="116" t="s">
        <v>66</v>
      </c>
      <c r="I33" s="116" t="s">
        <v>66</v>
      </c>
      <c r="J33" s="115" t="s">
        <v>66</v>
      </c>
    </row>
    <row r="34" spans="1:10" ht="49.5" customHeight="1" x14ac:dyDescent="0.25">
      <c r="A34" s="80" t="s">
        <v>268</v>
      </c>
      <c r="B34" s="81" t="s">
        <v>269</v>
      </c>
      <c r="C34" s="116" t="s">
        <v>40</v>
      </c>
      <c r="D34" s="116" t="s">
        <v>40</v>
      </c>
      <c r="E34" s="116" t="s">
        <v>40</v>
      </c>
      <c r="F34" s="116" t="s">
        <v>40</v>
      </c>
      <c r="G34" s="116" t="s">
        <v>66</v>
      </c>
      <c r="H34" s="116" t="s">
        <v>66</v>
      </c>
      <c r="I34" s="116" t="s">
        <v>66</v>
      </c>
      <c r="J34" s="115" t="s">
        <v>66</v>
      </c>
    </row>
    <row r="35" spans="1:10" ht="37.5" customHeight="1" x14ac:dyDescent="0.25">
      <c r="A35" s="80" t="s">
        <v>270</v>
      </c>
      <c r="B35" s="81" t="s">
        <v>271</v>
      </c>
      <c r="C35" s="116" t="s">
        <v>40</v>
      </c>
      <c r="D35" s="116" t="s">
        <v>40</v>
      </c>
      <c r="E35" s="115" t="s">
        <v>40</v>
      </c>
      <c r="F35" s="115" t="s">
        <v>40</v>
      </c>
      <c r="G35" s="119" t="s">
        <v>66</v>
      </c>
      <c r="H35" s="119" t="s">
        <v>66</v>
      </c>
      <c r="I35" s="115" t="s">
        <v>66</v>
      </c>
      <c r="J35" s="115" t="s">
        <v>66</v>
      </c>
    </row>
    <row r="36" spans="1:10" x14ac:dyDescent="0.25">
      <c r="A36" s="80" t="s">
        <v>272</v>
      </c>
      <c r="B36" s="81" t="s">
        <v>273</v>
      </c>
      <c r="C36" s="116" t="s">
        <v>66</v>
      </c>
      <c r="D36" s="116" t="s">
        <v>66</v>
      </c>
      <c r="E36" s="115" t="s">
        <v>66</v>
      </c>
      <c r="F36" s="115" t="s">
        <v>66</v>
      </c>
      <c r="G36" s="119" t="s">
        <v>66</v>
      </c>
      <c r="H36" s="119" t="s">
        <v>66</v>
      </c>
      <c r="I36" s="115" t="s">
        <v>66</v>
      </c>
      <c r="J36" s="115" t="s">
        <v>66</v>
      </c>
    </row>
    <row r="37" spans="1:10" ht="18" customHeight="1" x14ac:dyDescent="0.25">
      <c r="A37" s="80" t="s">
        <v>32</v>
      </c>
      <c r="B37" s="81" t="s">
        <v>274</v>
      </c>
      <c r="C37" s="116" t="s">
        <v>66</v>
      </c>
      <c r="D37" s="116" t="s">
        <v>66</v>
      </c>
      <c r="E37" s="115" t="s">
        <v>66</v>
      </c>
      <c r="F37" s="115" t="s">
        <v>66</v>
      </c>
      <c r="G37" s="115" t="s">
        <v>66</v>
      </c>
      <c r="H37" s="115" t="s">
        <v>66</v>
      </c>
      <c r="I37" s="115" t="s">
        <v>66</v>
      </c>
      <c r="J37" s="115" t="s">
        <v>66</v>
      </c>
    </row>
    <row r="38" spans="1:10" ht="72.75" customHeight="1" x14ac:dyDescent="0.25">
      <c r="A38" s="80" t="s">
        <v>275</v>
      </c>
      <c r="B38" s="81" t="s">
        <v>276</v>
      </c>
      <c r="C38" s="116" t="s">
        <v>66</v>
      </c>
      <c r="D38" s="116" t="s">
        <v>66</v>
      </c>
      <c r="E38" s="115" t="s">
        <v>66</v>
      </c>
      <c r="F38" s="115" t="s">
        <v>66</v>
      </c>
      <c r="G38" s="115" t="s">
        <v>66</v>
      </c>
      <c r="H38" s="115" t="s">
        <v>66</v>
      </c>
      <c r="I38" s="115" t="s">
        <v>66</v>
      </c>
      <c r="J38" s="115" t="s">
        <v>66</v>
      </c>
    </row>
    <row r="39" spans="1:10" ht="33.75" customHeight="1" x14ac:dyDescent="0.25">
      <c r="A39" s="80" t="s">
        <v>277</v>
      </c>
      <c r="B39" s="81" t="s">
        <v>278</v>
      </c>
      <c r="C39" s="116" t="s">
        <v>66</v>
      </c>
      <c r="D39" s="115" t="s">
        <v>66</v>
      </c>
      <c r="E39" s="115" t="s">
        <v>66</v>
      </c>
      <c r="F39" s="115" t="s">
        <v>66</v>
      </c>
      <c r="G39" s="115" t="s">
        <v>66</v>
      </c>
      <c r="H39" s="115" t="s">
        <v>66</v>
      </c>
      <c r="I39" s="115" t="s">
        <v>66</v>
      </c>
      <c r="J39" s="115" t="s">
        <v>66</v>
      </c>
    </row>
    <row r="40" spans="1:10" ht="63" customHeight="1" x14ac:dyDescent="0.25">
      <c r="A40" s="80" t="s">
        <v>35</v>
      </c>
      <c r="B40" s="81" t="s">
        <v>279</v>
      </c>
      <c r="C40" s="116" t="s">
        <v>66</v>
      </c>
      <c r="D40" s="115" t="s">
        <v>66</v>
      </c>
      <c r="E40" s="115" t="s">
        <v>66</v>
      </c>
      <c r="F40" s="115" t="s">
        <v>66</v>
      </c>
      <c r="G40" s="115" t="s">
        <v>66</v>
      </c>
      <c r="H40" s="115" t="s">
        <v>66</v>
      </c>
      <c r="I40" s="115" t="s">
        <v>66</v>
      </c>
      <c r="J40" s="115" t="s">
        <v>66</v>
      </c>
    </row>
    <row r="41" spans="1:10" ht="58.5" customHeight="1" x14ac:dyDescent="0.25">
      <c r="A41" s="80" t="s">
        <v>280</v>
      </c>
      <c r="B41" s="81" t="s">
        <v>281</v>
      </c>
      <c r="C41" s="116" t="s">
        <v>66</v>
      </c>
      <c r="D41" s="115" t="s">
        <v>66</v>
      </c>
      <c r="E41" s="115" t="s">
        <v>66</v>
      </c>
      <c r="F41" s="115" t="s">
        <v>66</v>
      </c>
      <c r="G41" s="115" t="s">
        <v>66</v>
      </c>
      <c r="H41" s="115" t="s">
        <v>66</v>
      </c>
      <c r="I41" s="115" t="s">
        <v>66</v>
      </c>
      <c r="J41" s="115" t="s">
        <v>66</v>
      </c>
    </row>
    <row r="42" spans="1:10" ht="34.5" customHeight="1" x14ac:dyDescent="0.25">
      <c r="A42" s="80" t="s">
        <v>282</v>
      </c>
      <c r="B42" s="81" t="s">
        <v>283</v>
      </c>
      <c r="C42" s="116" t="s">
        <v>66</v>
      </c>
      <c r="D42" s="115" t="s">
        <v>66</v>
      </c>
      <c r="E42" s="115" t="s">
        <v>66</v>
      </c>
      <c r="F42" s="115" t="s">
        <v>66</v>
      </c>
      <c r="G42" s="115" t="s">
        <v>66</v>
      </c>
      <c r="H42" s="115" t="s">
        <v>66</v>
      </c>
      <c r="I42" s="115" t="s">
        <v>66</v>
      </c>
      <c r="J42" s="115" t="s">
        <v>66</v>
      </c>
    </row>
    <row r="43" spans="1:10" ht="24.75" customHeight="1" x14ac:dyDescent="0.25">
      <c r="A43" s="80" t="s">
        <v>284</v>
      </c>
      <c r="B43" s="81" t="s">
        <v>285</v>
      </c>
      <c r="C43" s="116" t="s">
        <v>66</v>
      </c>
      <c r="D43" s="115" t="s">
        <v>66</v>
      </c>
      <c r="E43" s="115" t="s">
        <v>66</v>
      </c>
      <c r="F43" s="115" t="s">
        <v>66</v>
      </c>
      <c r="G43" s="115" t="s">
        <v>66</v>
      </c>
      <c r="H43" s="115" t="s">
        <v>66</v>
      </c>
      <c r="I43" s="115" t="s">
        <v>66</v>
      </c>
      <c r="J43" s="115" t="s">
        <v>66</v>
      </c>
    </row>
    <row r="44" spans="1:10" ht="90.75" customHeight="1" x14ac:dyDescent="0.25">
      <c r="A44" s="80" t="s">
        <v>286</v>
      </c>
      <c r="B44" s="81" t="s">
        <v>287</v>
      </c>
      <c r="C44" s="116" t="s">
        <v>66</v>
      </c>
      <c r="D44" s="115" t="s">
        <v>66</v>
      </c>
      <c r="E44" s="115" t="s">
        <v>66</v>
      </c>
      <c r="F44" s="115" t="s">
        <v>66</v>
      </c>
      <c r="G44" s="115" t="s">
        <v>66</v>
      </c>
      <c r="H44" s="115" t="s">
        <v>66</v>
      </c>
      <c r="I44" s="115" t="s">
        <v>66</v>
      </c>
      <c r="J44" s="115" t="s">
        <v>66</v>
      </c>
    </row>
    <row r="45" spans="1:10" ht="167.25" customHeight="1" x14ac:dyDescent="0.25">
      <c r="A45" s="80" t="s">
        <v>288</v>
      </c>
      <c r="B45" s="81" t="s">
        <v>289</v>
      </c>
      <c r="C45" s="116" t="s">
        <v>66</v>
      </c>
      <c r="D45" s="115" t="s">
        <v>66</v>
      </c>
      <c r="E45" s="115" t="s">
        <v>66</v>
      </c>
      <c r="F45" s="115" t="s">
        <v>66</v>
      </c>
      <c r="G45" s="115" t="s">
        <v>66</v>
      </c>
      <c r="H45" s="115" t="s">
        <v>66</v>
      </c>
      <c r="I45" s="115" t="s">
        <v>66</v>
      </c>
      <c r="J45" s="115" t="s">
        <v>66</v>
      </c>
    </row>
    <row r="46" spans="1:10" ht="30.75" customHeight="1" x14ac:dyDescent="0.25">
      <c r="A46" s="80" t="s">
        <v>290</v>
      </c>
      <c r="B46" s="81" t="s">
        <v>291</v>
      </c>
      <c r="C46" s="116" t="s">
        <v>66</v>
      </c>
      <c r="D46" s="115" t="s">
        <v>66</v>
      </c>
      <c r="E46" s="115" t="s">
        <v>66</v>
      </c>
      <c r="F46" s="115" t="s">
        <v>66</v>
      </c>
      <c r="G46" s="115" t="s">
        <v>66</v>
      </c>
      <c r="H46" s="115" t="s">
        <v>66</v>
      </c>
      <c r="I46" s="115" t="s">
        <v>66</v>
      </c>
      <c r="J46" s="115" t="s">
        <v>66</v>
      </c>
    </row>
    <row r="47" spans="1:10" ht="37.5" customHeight="1" x14ac:dyDescent="0.25">
      <c r="A47" s="80" t="s">
        <v>38</v>
      </c>
      <c r="B47" s="81" t="s">
        <v>292</v>
      </c>
      <c r="C47" s="116" t="s">
        <v>66</v>
      </c>
      <c r="D47" s="115" t="s">
        <v>66</v>
      </c>
      <c r="E47" s="115" t="s">
        <v>66</v>
      </c>
      <c r="F47" s="115" t="s">
        <v>66</v>
      </c>
      <c r="G47" s="115" t="s">
        <v>66</v>
      </c>
      <c r="H47" s="115" t="s">
        <v>66</v>
      </c>
      <c r="I47" s="115" t="s">
        <v>66</v>
      </c>
      <c r="J47" s="115" t="s">
        <v>66</v>
      </c>
    </row>
    <row r="48" spans="1:10" ht="35.25" customHeight="1" x14ac:dyDescent="0.25">
      <c r="A48" s="80" t="s">
        <v>293</v>
      </c>
      <c r="B48" s="81" t="s">
        <v>294</v>
      </c>
      <c r="C48" s="116" t="s">
        <v>66</v>
      </c>
      <c r="D48" s="115" t="s">
        <v>66</v>
      </c>
      <c r="E48" s="115" t="s">
        <v>66</v>
      </c>
      <c r="F48" s="115" t="s">
        <v>66</v>
      </c>
      <c r="G48" s="115" t="s">
        <v>66</v>
      </c>
      <c r="H48" s="115" t="s">
        <v>66</v>
      </c>
      <c r="I48" s="115" t="s">
        <v>66</v>
      </c>
      <c r="J48" s="115" t="s">
        <v>66</v>
      </c>
    </row>
    <row r="49" spans="1:10" ht="86.25" customHeight="1" x14ac:dyDescent="0.25">
      <c r="A49" s="80" t="s">
        <v>295</v>
      </c>
      <c r="B49" s="81" t="s">
        <v>296</v>
      </c>
      <c r="C49" s="116" t="s">
        <v>66</v>
      </c>
      <c r="D49" s="115" t="s">
        <v>66</v>
      </c>
      <c r="E49" s="115" t="s">
        <v>66</v>
      </c>
      <c r="F49" s="115" t="s">
        <v>66</v>
      </c>
      <c r="G49" s="115" t="s">
        <v>66</v>
      </c>
      <c r="H49" s="115" t="s">
        <v>66</v>
      </c>
      <c r="I49" s="115" t="s">
        <v>66</v>
      </c>
      <c r="J49" s="115" t="s">
        <v>66</v>
      </c>
    </row>
    <row r="50" spans="1:10" ht="77.25" customHeight="1" x14ac:dyDescent="0.25">
      <c r="A50" s="80" t="s">
        <v>297</v>
      </c>
      <c r="B50" s="81" t="s">
        <v>298</v>
      </c>
      <c r="C50" s="116" t="s">
        <v>66</v>
      </c>
      <c r="D50" s="115" t="s">
        <v>66</v>
      </c>
      <c r="E50" s="115" t="s">
        <v>66</v>
      </c>
      <c r="F50" s="115" t="s">
        <v>66</v>
      </c>
      <c r="G50" s="115" t="s">
        <v>66</v>
      </c>
      <c r="H50" s="115" t="s">
        <v>66</v>
      </c>
      <c r="I50" s="115" t="s">
        <v>66</v>
      </c>
      <c r="J50" s="115" t="s">
        <v>66</v>
      </c>
    </row>
    <row r="51" spans="1:10" ht="71.25" customHeight="1" x14ac:dyDescent="0.25">
      <c r="A51" s="80" t="s">
        <v>299</v>
      </c>
      <c r="B51" s="81" t="s">
        <v>300</v>
      </c>
      <c r="C51" s="116" t="s">
        <v>66</v>
      </c>
      <c r="D51" s="115" t="s">
        <v>66</v>
      </c>
      <c r="E51" s="115" t="s">
        <v>66</v>
      </c>
      <c r="F51" s="115" t="s">
        <v>66</v>
      </c>
      <c r="G51" s="115" t="s">
        <v>66</v>
      </c>
      <c r="H51" s="115" t="s">
        <v>66</v>
      </c>
      <c r="I51" s="115" t="s">
        <v>66</v>
      </c>
      <c r="J51" s="115" t="s">
        <v>66</v>
      </c>
    </row>
    <row r="52" spans="1:10" ht="48.75" customHeight="1" x14ac:dyDescent="0.25">
      <c r="A52" s="80" t="s">
        <v>301</v>
      </c>
      <c r="B52" s="81" t="s">
        <v>302</v>
      </c>
      <c r="C52" s="116" t="s">
        <v>66</v>
      </c>
      <c r="D52" s="115" t="s">
        <v>66</v>
      </c>
      <c r="E52" s="115" t="s">
        <v>66</v>
      </c>
      <c r="F52" s="115" t="s">
        <v>66</v>
      </c>
      <c r="G52" s="115" t="s">
        <v>66</v>
      </c>
      <c r="H52" s="115" t="s">
        <v>66</v>
      </c>
      <c r="I52" s="115" t="s">
        <v>66</v>
      </c>
      <c r="J52" s="115" t="s">
        <v>66</v>
      </c>
    </row>
    <row r="53" spans="1:10" ht="48" customHeight="1" x14ac:dyDescent="0.25">
      <c r="A53" s="80" t="s">
        <v>303</v>
      </c>
      <c r="B53" s="81" t="s">
        <v>304</v>
      </c>
      <c r="C53" s="116" t="s">
        <v>305</v>
      </c>
      <c r="D53" s="115" t="s">
        <v>305</v>
      </c>
      <c r="E53" s="115" t="s">
        <v>305</v>
      </c>
      <c r="F53" s="115" t="s">
        <v>305</v>
      </c>
      <c r="G53" s="115" t="s">
        <v>66</v>
      </c>
      <c r="H53" s="115" t="s">
        <v>66</v>
      </c>
      <c r="I53" s="115" t="s">
        <v>66</v>
      </c>
      <c r="J53" s="115" t="s">
        <v>66</v>
      </c>
    </row>
    <row r="54" spans="1:10" ht="46.5" customHeight="1" x14ac:dyDescent="0.25">
      <c r="A54" s="80" t="s">
        <v>306</v>
      </c>
      <c r="B54" s="81" t="s">
        <v>307</v>
      </c>
      <c r="C54" s="116" t="s">
        <v>66</v>
      </c>
      <c r="D54" s="115" t="s">
        <v>66</v>
      </c>
      <c r="E54" s="115" t="s">
        <v>66</v>
      </c>
      <c r="F54" s="115" t="s">
        <v>66</v>
      </c>
      <c r="G54" s="115" t="s">
        <v>66</v>
      </c>
      <c r="H54" s="115" t="s">
        <v>66</v>
      </c>
      <c r="I54" s="115" t="s">
        <v>66</v>
      </c>
      <c r="J54" s="115" t="s">
        <v>66</v>
      </c>
    </row>
    <row r="56" spans="1:10" x14ac:dyDescent="0.25">
      <c r="A56" s="114" t="s">
        <v>308</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119</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309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310</v>
      </c>
      <c r="C17" s="264" t="s">
        <v>311</v>
      </c>
      <c r="D17" s="214"/>
      <c r="E17" s="263" t="s">
        <v>312</v>
      </c>
      <c r="F17" s="265" t="s">
        <v>313</v>
      </c>
      <c r="G17" s="193"/>
      <c r="H17" s="214"/>
      <c r="I17" s="262" t="s">
        <v>314</v>
      </c>
      <c r="J17" s="223"/>
      <c r="K17" s="223"/>
      <c r="L17" s="223"/>
      <c r="M17" s="262" t="s">
        <v>315</v>
      </c>
      <c r="N17" s="223"/>
      <c r="O17" s="223"/>
      <c r="P17" s="223"/>
      <c r="Q17" s="262" t="s">
        <v>316</v>
      </c>
      <c r="R17" s="223"/>
      <c r="S17" s="223"/>
      <c r="T17" s="223"/>
      <c r="U17" s="262" t="s">
        <v>317</v>
      </c>
      <c r="V17" s="223"/>
      <c r="W17" s="223"/>
      <c r="X17" s="223"/>
      <c r="Y17" s="262" t="s">
        <v>318</v>
      </c>
      <c r="Z17" s="223"/>
      <c r="AA17" s="223"/>
      <c r="AB17" s="223"/>
      <c r="AC17" s="262" t="s">
        <v>319</v>
      </c>
      <c r="AD17" s="223"/>
      <c r="AE17" s="223"/>
      <c r="AF17" s="223"/>
      <c r="AG17" s="261" t="s">
        <v>320</v>
      </c>
      <c r="AH17" s="214"/>
      <c r="AI17" s="261" t="s">
        <v>321</v>
      </c>
      <c r="AJ17" s="125"/>
      <c r="AK17" s="125"/>
    </row>
    <row r="18" spans="1:37" ht="163.5" customHeight="1" x14ac:dyDescent="0.25">
      <c r="A18" s="227"/>
      <c r="B18" s="227"/>
      <c r="C18" s="216"/>
      <c r="D18" s="236"/>
      <c r="E18" s="227"/>
      <c r="F18" s="216"/>
      <c r="G18" s="191"/>
      <c r="H18" s="236"/>
      <c r="I18" s="263" t="s">
        <v>322</v>
      </c>
      <c r="J18" s="218"/>
      <c r="K18" s="263" t="s">
        <v>323</v>
      </c>
      <c r="L18" s="218"/>
      <c r="M18" s="263" t="s">
        <v>322</v>
      </c>
      <c r="N18" s="218"/>
      <c r="O18" s="263" t="s">
        <v>323</v>
      </c>
      <c r="P18" s="218"/>
      <c r="Q18" s="263" t="s">
        <v>322</v>
      </c>
      <c r="R18" s="218"/>
      <c r="S18" s="263" t="s">
        <v>323</v>
      </c>
      <c r="T18" s="218"/>
      <c r="U18" s="263" t="s">
        <v>322</v>
      </c>
      <c r="V18" s="218"/>
      <c r="W18" s="263" t="s">
        <v>323</v>
      </c>
      <c r="X18" s="218"/>
      <c r="Y18" s="263" t="s">
        <v>322</v>
      </c>
      <c r="Z18" s="218"/>
      <c r="AA18" s="263" t="s">
        <v>323</v>
      </c>
      <c r="AB18" s="218"/>
      <c r="AC18" s="263" t="s">
        <v>324</v>
      </c>
      <c r="AD18" s="218"/>
      <c r="AE18" s="263" t="s">
        <v>325</v>
      </c>
      <c r="AF18" s="218"/>
      <c r="AG18" s="216"/>
      <c r="AH18" s="236"/>
      <c r="AI18" s="227"/>
    </row>
    <row r="19" spans="1:37" ht="114" customHeight="1" x14ac:dyDescent="0.25">
      <c r="A19" s="210"/>
      <c r="B19" s="210"/>
      <c r="C19" s="126" t="s">
        <v>326</v>
      </c>
      <c r="D19" s="126" t="s">
        <v>323</v>
      </c>
      <c r="E19" s="210"/>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10"/>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0</v>
      </c>
      <c r="D21" s="179">
        <f>SUM(D22:D25)</f>
        <v>6.6983221400000001</v>
      </c>
      <c r="E21" s="179">
        <f>SUM(E22:E25)</f>
        <v>0</v>
      </c>
      <c r="F21" s="180">
        <f t="shared" ref="F21:F30" si="0">I21+M21+Q21+U21+Y21</f>
        <v>0</v>
      </c>
      <c r="G21" s="180">
        <f t="shared" ref="G21:G30" si="1">J21+N21+R21+V21+Z21</f>
        <v>0</v>
      </c>
      <c r="H21" s="180">
        <f t="shared" ref="H21:AD21" si="2">SUM(H22:H25)</f>
        <v>6.6983221400000001</v>
      </c>
      <c r="I21" s="180">
        <f t="shared" si="2"/>
        <v>0</v>
      </c>
      <c r="J21" s="180">
        <f t="shared" si="2"/>
        <v>0</v>
      </c>
      <c r="K21" s="180">
        <f t="shared" si="2"/>
        <v>6.6983221400000001</v>
      </c>
      <c r="L21" s="179">
        <f t="shared" si="2"/>
        <v>6.6983221400000001</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248</v>
      </c>
      <c r="B24" s="130" t="s">
        <v>362</v>
      </c>
      <c r="C24" s="181">
        <v>0</v>
      </c>
      <c r="D24" s="181">
        <v>6.6983221400000001</v>
      </c>
      <c r="E24" s="179">
        <v>0</v>
      </c>
      <c r="F24" s="179">
        <f t="shared" si="0"/>
        <v>0</v>
      </c>
      <c r="G24" s="180">
        <f t="shared" si="1"/>
        <v>0</v>
      </c>
      <c r="H24" s="180">
        <f>K24+AH24</f>
        <v>6.6983221400000001</v>
      </c>
      <c r="I24" s="179">
        <f>J24</f>
        <v>0</v>
      </c>
      <c r="J24" s="181">
        <v>0</v>
      </c>
      <c r="K24" s="179">
        <f>L24</f>
        <v>6.6983221400000001</v>
      </c>
      <c r="L24" s="181">
        <v>6.6983221400000001</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364</v>
      </c>
      <c r="C26" s="179">
        <f>SUM(C27:C30)</f>
        <v>0</v>
      </c>
      <c r="D26" s="179">
        <f>SUM(D27:D30)</f>
        <v>5.5819351199999998</v>
      </c>
      <c r="E26" s="179">
        <f>SUM(E27:E30)</f>
        <v>0</v>
      </c>
      <c r="F26" s="179">
        <f t="shared" si="0"/>
        <v>0</v>
      </c>
      <c r="G26" s="179">
        <f t="shared" si="1"/>
        <v>0</v>
      </c>
      <c r="H26" s="179">
        <f t="shared" ref="H26:AD26" si="5">SUM(H27:H30)</f>
        <v>5.5819351199999998</v>
      </c>
      <c r="I26" s="179">
        <f t="shared" si="5"/>
        <v>0</v>
      </c>
      <c r="J26" s="179">
        <f t="shared" si="5"/>
        <v>0</v>
      </c>
      <c r="K26" s="179">
        <f t="shared" si="5"/>
        <v>5.5819351199999998</v>
      </c>
      <c r="L26" s="179">
        <f t="shared" si="5"/>
        <v>5.5819351199999998</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367</v>
      </c>
      <c r="B29" s="130" t="s">
        <v>368</v>
      </c>
      <c r="C29" s="181">
        <v>0</v>
      </c>
      <c r="D29" s="181">
        <v>5.5819351199999998</v>
      </c>
      <c r="E29" s="179">
        <v>0</v>
      </c>
      <c r="F29" s="179">
        <f t="shared" si="0"/>
        <v>0</v>
      </c>
      <c r="G29" s="179">
        <f t="shared" si="1"/>
        <v>0</v>
      </c>
      <c r="H29" s="179">
        <f>K29+AH29</f>
        <v>5.5819351199999998</v>
      </c>
      <c r="I29" s="179">
        <f>J29</f>
        <v>0</v>
      </c>
      <c r="J29" s="181">
        <v>0</v>
      </c>
      <c r="K29" s="179">
        <f>L29</f>
        <v>5.5819351199999998</v>
      </c>
      <c r="L29" s="181">
        <v>5.5819351199999998</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369</v>
      </c>
      <c r="B30" s="130" t="s">
        <v>370</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371</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280</v>
      </c>
      <c r="B32" s="130" t="s">
        <v>365</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282</v>
      </c>
      <c r="B33" s="130" t="s">
        <v>366</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284</v>
      </c>
      <c r="B34" s="130" t="s">
        <v>368</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286</v>
      </c>
      <c r="B35" s="130" t="s">
        <v>370</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372</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293</v>
      </c>
      <c r="B37" s="134" t="s">
        <v>373</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295</v>
      </c>
      <c r="B38" s="134" t="s">
        <v>374</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297</v>
      </c>
      <c r="B39" s="134" t="s">
        <v>375</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299</v>
      </c>
      <c r="B40" s="130" t="s">
        <v>376</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301</v>
      </c>
      <c r="B41" s="130" t="s">
        <v>377</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303</v>
      </c>
      <c r="B42" s="130" t="s">
        <v>378</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306</v>
      </c>
      <c r="B43" s="134" t="s">
        <v>379</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380</v>
      </c>
      <c r="B44" s="134" t="s">
        <v>381</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382</v>
      </c>
      <c r="B45" s="134" t="s">
        <v>383</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384</v>
      </c>
      <c r="B46" s="130" t="s">
        <v>385</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386</v>
      </c>
      <c r="B47" s="130" t="s">
        <v>387</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388</v>
      </c>
      <c r="B48" s="134" t="s">
        <v>389</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390</v>
      </c>
      <c r="B49" s="134" t="s">
        <v>391</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392</v>
      </c>
      <c r="B50" s="134" t="s">
        <v>393</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394</v>
      </c>
      <c r="B51" s="136" t="s">
        <v>395</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396</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397</v>
      </c>
      <c r="B53" s="134" t="s">
        <v>373</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398</v>
      </c>
      <c r="B54" s="134" t="s">
        <v>374</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399</v>
      </c>
      <c r="B55" s="134" t="s">
        <v>375</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400</v>
      </c>
      <c r="B56" s="130" t="s">
        <v>376</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401</v>
      </c>
      <c r="B57" s="130" t="s">
        <v>377</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402</v>
      </c>
      <c r="B58" s="130" t="s">
        <v>378</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403</v>
      </c>
      <c r="B59" s="134" t="s">
        <v>379</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404</v>
      </c>
      <c r="B60" s="134" t="s">
        <v>381</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405</v>
      </c>
      <c r="B61" s="134" t="s">
        <v>383</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406</v>
      </c>
      <c r="B62" s="134" t="s">
        <v>385</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407</v>
      </c>
      <c r="B63" s="130" t="s">
        <v>387</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408</v>
      </c>
      <c r="B64" s="134" t="s">
        <v>389</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409</v>
      </c>
      <c r="B65" s="134" t="s">
        <v>391</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410</v>
      </c>
      <c r="B66" s="134" t="s">
        <v>393</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411</v>
      </c>
      <c r="B67" s="137" t="s">
        <v>395</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412</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413</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414</v>
      </c>
      <c r="B70" s="134" t="s">
        <v>415</v>
      </c>
      <c r="C70" s="179">
        <f>C26</f>
        <v>0</v>
      </c>
      <c r="D70" s="179">
        <f>D26</f>
        <v>5.5819351199999998</v>
      </c>
      <c r="E70" s="179">
        <f>E26</f>
        <v>0</v>
      </c>
      <c r="F70" s="179">
        <f t="shared" ref="F70:F80" si="6">I70+M70+Q70+U70+Y70</f>
        <v>0</v>
      </c>
      <c r="G70" s="179">
        <f t="shared" ref="G70:G80" si="7">J70+N70+R70+V70+Z70</f>
        <v>0</v>
      </c>
      <c r="H70" s="179">
        <f t="shared" ref="H70:AD70" si="8">H26</f>
        <v>5.5819351199999998</v>
      </c>
      <c r="I70" s="179">
        <f t="shared" si="8"/>
        <v>0</v>
      </c>
      <c r="J70" s="179">
        <f t="shared" si="8"/>
        <v>0</v>
      </c>
      <c r="K70" s="179">
        <f t="shared" si="8"/>
        <v>5.5819351199999998</v>
      </c>
      <c r="L70" s="179">
        <f t="shared" si="8"/>
        <v>5.5819351199999998</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427</v>
      </c>
      <c r="B80" s="136" t="s">
        <v>428</v>
      </c>
      <c r="C80" s="183">
        <v>0</v>
      </c>
      <c r="D80" s="181">
        <v>48</v>
      </c>
      <c r="E80" s="179">
        <v>0</v>
      </c>
      <c r="F80" s="179">
        <f t="shared" si="6"/>
        <v>0</v>
      </c>
      <c r="G80" s="179">
        <f t="shared" si="7"/>
        <v>0</v>
      </c>
      <c r="H80" s="179">
        <f>K80+AH80</f>
        <v>48</v>
      </c>
      <c r="I80" s="179">
        <f>J80</f>
        <v>0</v>
      </c>
      <c r="J80" s="181">
        <v>0</v>
      </c>
      <c r="K80" s="179">
        <f>L80</f>
        <v>48</v>
      </c>
      <c r="L80" s="181">
        <v>48</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429</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430</v>
      </c>
      <c r="B82" s="130" t="s">
        <v>431</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432</v>
      </c>
      <c r="B83" s="130" t="s">
        <v>374</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433</v>
      </c>
      <c r="B84" s="134" t="s">
        <v>375</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434</v>
      </c>
      <c r="B85" s="134" t="s">
        <v>379</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435</v>
      </c>
      <c r="B86" s="134" t="s">
        <v>423</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436</v>
      </c>
      <c r="B87" s="134" t="s">
        <v>389</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437</v>
      </c>
      <c r="B88" s="130" t="s">
        <v>391</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438</v>
      </c>
      <c r="B89" s="134" t="s">
        <v>393</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439</v>
      </c>
      <c r="B90" s="136" t="s">
        <v>395</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119</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440</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441</v>
      </c>
      <c r="B17" s="272" t="s">
        <v>442</v>
      </c>
      <c r="C17" s="223"/>
      <c r="D17" s="223"/>
      <c r="E17" s="223"/>
      <c r="F17" s="223"/>
      <c r="G17" s="223"/>
      <c r="H17" s="223"/>
      <c r="I17" s="223"/>
      <c r="J17" s="223"/>
      <c r="K17" s="223"/>
      <c r="L17" s="223"/>
      <c r="M17" s="223"/>
      <c r="N17" s="223"/>
      <c r="O17" s="223"/>
      <c r="P17" s="223"/>
      <c r="Q17" s="223"/>
      <c r="R17" s="218"/>
      <c r="S17" s="272" t="s">
        <v>443</v>
      </c>
      <c r="T17" s="223"/>
      <c r="U17" s="218"/>
      <c r="V17" s="271" t="s">
        <v>444</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445</v>
      </c>
      <c r="C18" s="272" t="s">
        <v>446</v>
      </c>
      <c r="D18" s="272" t="s">
        <v>447</v>
      </c>
      <c r="E18" s="218"/>
      <c r="F18" s="272" t="s">
        <v>448</v>
      </c>
      <c r="G18" s="272" t="s">
        <v>449</v>
      </c>
      <c r="H18" s="273" t="s">
        <v>450</v>
      </c>
      <c r="I18" s="218"/>
      <c r="J18" s="253" t="s">
        <v>451</v>
      </c>
      <c r="K18" s="253" t="s">
        <v>452</v>
      </c>
      <c r="L18" s="218"/>
      <c r="M18" s="253" t="s">
        <v>453</v>
      </c>
      <c r="N18" s="218"/>
      <c r="O18" s="273" t="s">
        <v>454</v>
      </c>
      <c r="P18" s="253" t="s">
        <v>455</v>
      </c>
      <c r="Q18" s="253" t="s">
        <v>456</v>
      </c>
      <c r="R18" s="218"/>
      <c r="S18" s="272" t="s">
        <v>457</v>
      </c>
      <c r="T18" s="253" t="s">
        <v>458</v>
      </c>
      <c r="U18" s="218"/>
      <c r="V18" s="254" t="s">
        <v>459</v>
      </c>
      <c r="W18" s="223"/>
      <c r="X18" s="218"/>
      <c r="Y18" s="272" t="s">
        <v>460</v>
      </c>
      <c r="Z18" s="272" t="s">
        <v>461</v>
      </c>
      <c r="AA18" s="272" t="s">
        <v>462</v>
      </c>
      <c r="AB18" s="218"/>
      <c r="AC18" s="272" t="s">
        <v>463</v>
      </c>
      <c r="AD18" s="272" t="s">
        <v>464</v>
      </c>
      <c r="AE18" s="272" t="s">
        <v>465</v>
      </c>
      <c r="AF18" s="272" t="s">
        <v>466</v>
      </c>
      <c r="AG18" s="218"/>
      <c r="AH18" s="272" t="s">
        <v>467</v>
      </c>
      <c r="AI18" s="272" t="s">
        <v>468</v>
      </c>
      <c r="AJ18" s="275" t="s">
        <v>469</v>
      </c>
      <c r="AK18" s="218"/>
      <c r="AL18" s="275" t="s">
        <v>470</v>
      </c>
      <c r="AM18" s="275" t="s">
        <v>471</v>
      </c>
      <c r="AN18" s="272" t="s">
        <v>472</v>
      </c>
    </row>
    <row r="19" spans="1:40" ht="118.5" customHeight="1" x14ac:dyDescent="0.25">
      <c r="A19" s="210"/>
      <c r="B19" s="210"/>
      <c r="C19" s="210"/>
      <c r="D19" s="169" t="s">
        <v>473</v>
      </c>
      <c r="E19" s="169" t="s">
        <v>474</v>
      </c>
      <c r="F19" s="210"/>
      <c r="G19" s="210"/>
      <c r="H19" s="82" t="s">
        <v>170</v>
      </c>
      <c r="I19" s="82" t="s">
        <v>171</v>
      </c>
      <c r="J19" s="210"/>
      <c r="K19" s="83" t="s">
        <v>475</v>
      </c>
      <c r="L19" s="84" t="s">
        <v>171</v>
      </c>
      <c r="M19" s="162" t="s">
        <v>476</v>
      </c>
      <c r="N19" s="162" t="s">
        <v>477</v>
      </c>
      <c r="O19" s="210"/>
      <c r="P19" s="210"/>
      <c r="Q19" s="162" t="s">
        <v>476</v>
      </c>
      <c r="R19" s="162" t="s">
        <v>477</v>
      </c>
      <c r="S19" s="210"/>
      <c r="T19" s="162" t="s">
        <v>476</v>
      </c>
      <c r="U19" s="162" t="s">
        <v>477</v>
      </c>
      <c r="V19" s="164" t="s">
        <v>478</v>
      </c>
      <c r="W19" s="164" t="s">
        <v>479</v>
      </c>
      <c r="X19" s="164" t="s">
        <v>480</v>
      </c>
      <c r="Y19" s="210"/>
      <c r="Z19" s="210"/>
      <c r="AA19" s="162" t="s">
        <v>476</v>
      </c>
      <c r="AB19" s="162" t="s">
        <v>477</v>
      </c>
      <c r="AC19" s="210"/>
      <c r="AD19" s="210"/>
      <c r="AE19" s="210"/>
      <c r="AF19" s="170" t="s">
        <v>481</v>
      </c>
      <c r="AG19" s="169" t="s">
        <v>482</v>
      </c>
      <c r="AH19" s="210"/>
      <c r="AI19" s="210"/>
      <c r="AJ19" s="171" t="s">
        <v>478</v>
      </c>
      <c r="AK19" s="171" t="s">
        <v>483</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119</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N_ХЭС-504-1039</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484</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485</v>
      </c>
      <c r="C19" s="9" t="s">
        <v>66</v>
      </c>
    </row>
    <row r="20" spans="1:3" x14ac:dyDescent="0.25">
      <c r="A20" s="85">
        <v>2</v>
      </c>
      <c r="B20" s="86" t="s">
        <v>486</v>
      </c>
      <c r="C20" s="9" t="s">
        <v>66</v>
      </c>
    </row>
    <row r="21" spans="1:3" ht="80.25" customHeight="1" x14ac:dyDescent="0.25">
      <c r="A21" s="85">
        <v>3</v>
      </c>
      <c r="B21" s="86" t="s">
        <v>487</v>
      </c>
      <c r="C21" s="9" t="s">
        <v>66</v>
      </c>
    </row>
    <row r="22" spans="1:3" ht="36" customHeight="1" x14ac:dyDescent="0.25">
      <c r="A22" s="85">
        <v>4</v>
      </c>
      <c r="B22" s="86" t="s">
        <v>488</v>
      </c>
      <c r="C22" s="9" t="s">
        <v>66</v>
      </c>
    </row>
    <row r="23" spans="1:3" ht="36" customHeight="1" x14ac:dyDescent="0.25">
      <c r="A23" s="85">
        <v>5</v>
      </c>
      <c r="B23" s="86" t="s">
        <v>489</v>
      </c>
      <c r="C23" s="9" t="s">
        <v>66</v>
      </c>
    </row>
    <row r="24" spans="1:3" ht="31.5" customHeight="1" x14ac:dyDescent="0.25">
      <c r="A24" s="85" t="s">
        <v>397</v>
      </c>
      <c r="B24" s="86" t="s">
        <v>490</v>
      </c>
      <c r="C24" s="9" t="s">
        <v>66</v>
      </c>
    </row>
    <row r="25" spans="1:3" ht="31.5" customHeight="1" x14ac:dyDescent="0.25">
      <c r="A25" s="85" t="s">
        <v>491</v>
      </c>
      <c r="B25" s="86" t="s">
        <v>492</v>
      </c>
      <c r="C25" s="9" t="s">
        <v>66</v>
      </c>
    </row>
    <row r="26" spans="1:3" ht="30" customHeight="1" x14ac:dyDescent="0.25">
      <c r="A26" s="85" t="s">
        <v>493</v>
      </c>
      <c r="B26" s="86" t="s">
        <v>494</v>
      </c>
      <c r="C26" s="9" t="s">
        <v>66</v>
      </c>
    </row>
    <row r="27" spans="1:3" x14ac:dyDescent="0.25">
      <c r="A27" s="85" t="s">
        <v>495</v>
      </c>
      <c r="B27" s="86" t="s">
        <v>496</v>
      </c>
      <c r="C27" s="9" t="s">
        <v>66</v>
      </c>
    </row>
    <row r="28" spans="1:3" x14ac:dyDescent="0.25">
      <c r="A28" s="85" t="s">
        <v>497</v>
      </c>
      <c r="B28" s="86" t="s">
        <v>498</v>
      </c>
      <c r="C28" s="9" t="s">
        <v>66</v>
      </c>
    </row>
    <row r="29" spans="1:3" x14ac:dyDescent="0.25">
      <c r="A29" s="85" t="s">
        <v>499</v>
      </c>
      <c r="B29" s="86" t="s">
        <v>500</v>
      </c>
      <c r="C29" s="9" t="s">
        <v>66</v>
      </c>
    </row>
    <row r="30" spans="1:3" ht="30" customHeight="1" x14ac:dyDescent="0.25">
      <c r="A30" s="7" t="s">
        <v>501</v>
      </c>
      <c r="B30" s="8" t="s">
        <v>502</v>
      </c>
      <c r="C30" s="9" t="s">
        <v>66</v>
      </c>
    </row>
    <row r="31" spans="1:3" ht="30" customHeight="1" x14ac:dyDescent="0.25">
      <c r="A31" s="7" t="s">
        <v>503</v>
      </c>
      <c r="B31" s="8" t="s">
        <v>494</v>
      </c>
      <c r="C31" s="9" t="s">
        <v>66</v>
      </c>
    </row>
    <row r="32" spans="1:3" x14ac:dyDescent="0.25">
      <c r="A32" s="7" t="s">
        <v>504</v>
      </c>
      <c r="B32" s="8" t="s">
        <v>496</v>
      </c>
      <c r="C32" s="9" t="s">
        <v>66</v>
      </c>
    </row>
    <row r="33" spans="1:3" x14ac:dyDescent="0.25">
      <c r="A33" s="7" t="s">
        <v>505</v>
      </c>
      <c r="B33" s="8" t="s">
        <v>498</v>
      </c>
      <c r="C33" s="9" t="s">
        <v>66</v>
      </c>
    </row>
    <row r="34" spans="1:3" x14ac:dyDescent="0.25">
      <c r="A34" s="7" t="s">
        <v>506</v>
      </c>
      <c r="B34" s="8" t="s">
        <v>500</v>
      </c>
      <c r="C34" s="9" t="s">
        <v>66</v>
      </c>
    </row>
    <row r="35" spans="1:3" ht="45" customHeight="1" x14ac:dyDescent="0.25">
      <c r="A35" s="85" t="s">
        <v>398</v>
      </c>
      <c r="B35" s="86" t="s">
        <v>507</v>
      </c>
      <c r="C35" s="9" t="s">
        <v>66</v>
      </c>
    </row>
    <row r="36" spans="1:3" ht="30" customHeight="1" x14ac:dyDescent="0.25">
      <c r="A36" s="85" t="s">
        <v>508</v>
      </c>
      <c r="B36" s="86" t="s">
        <v>492</v>
      </c>
      <c r="C36" s="9" t="s">
        <v>66</v>
      </c>
    </row>
    <row r="37" spans="1:3" ht="30" customHeight="1" x14ac:dyDescent="0.25">
      <c r="A37" s="85" t="s">
        <v>509</v>
      </c>
      <c r="B37" s="86" t="s">
        <v>510</v>
      </c>
      <c r="C37" s="9" t="s">
        <v>66</v>
      </c>
    </row>
    <row r="38" spans="1:3" x14ac:dyDescent="0.25">
      <c r="A38" s="85" t="s">
        <v>511</v>
      </c>
      <c r="B38" s="86" t="s">
        <v>496</v>
      </c>
      <c r="C38" s="9" t="s">
        <v>66</v>
      </c>
    </row>
    <row r="39" spans="1:3" x14ac:dyDescent="0.25">
      <c r="A39" s="85" t="s">
        <v>512</v>
      </c>
      <c r="B39" s="86" t="s">
        <v>498</v>
      </c>
      <c r="C39" s="9" t="s">
        <v>66</v>
      </c>
    </row>
    <row r="40" spans="1:3" x14ac:dyDescent="0.25">
      <c r="A40" s="85" t="s">
        <v>513</v>
      </c>
      <c r="B40" s="86" t="s">
        <v>500</v>
      </c>
      <c r="C40" s="9" t="s">
        <v>66</v>
      </c>
    </row>
    <row r="41" spans="1:3" ht="30" customHeight="1" x14ac:dyDescent="0.25">
      <c r="A41" s="7" t="s">
        <v>514</v>
      </c>
      <c r="B41" s="8" t="s">
        <v>502</v>
      </c>
      <c r="C41" s="9" t="s">
        <v>66</v>
      </c>
    </row>
    <row r="42" spans="1:3" ht="30" customHeight="1" x14ac:dyDescent="0.25">
      <c r="A42" s="7" t="s">
        <v>515</v>
      </c>
      <c r="B42" s="8" t="s">
        <v>510</v>
      </c>
      <c r="C42" s="9" t="s">
        <v>66</v>
      </c>
    </row>
    <row r="43" spans="1:3" x14ac:dyDescent="0.25">
      <c r="A43" s="7" t="s">
        <v>516</v>
      </c>
      <c r="B43" s="8" t="s">
        <v>496</v>
      </c>
      <c r="C43" s="9" t="s">
        <v>66</v>
      </c>
    </row>
    <row r="44" spans="1:3" x14ac:dyDescent="0.25">
      <c r="A44" s="7" t="s">
        <v>517</v>
      </c>
      <c r="B44" s="8" t="s">
        <v>498</v>
      </c>
      <c r="C44" s="9" t="s">
        <v>66</v>
      </c>
    </row>
    <row r="45" spans="1:3" x14ac:dyDescent="0.25">
      <c r="A45" s="7" t="s">
        <v>518</v>
      </c>
      <c r="B45" s="8" t="s">
        <v>500</v>
      </c>
      <c r="C45" s="9" t="s">
        <v>66</v>
      </c>
    </row>
    <row r="46" spans="1:3" ht="30" customHeight="1" x14ac:dyDescent="0.25">
      <c r="A46" s="85" t="s">
        <v>399</v>
      </c>
      <c r="B46" s="86" t="s">
        <v>519</v>
      </c>
      <c r="C46" s="9" t="s">
        <v>66</v>
      </c>
    </row>
    <row r="47" spans="1:3" ht="30" customHeight="1" x14ac:dyDescent="0.25">
      <c r="A47" s="85" t="s">
        <v>520</v>
      </c>
      <c r="B47" s="86" t="s">
        <v>492</v>
      </c>
      <c r="C47" s="9" t="s">
        <v>66</v>
      </c>
    </row>
    <row r="48" spans="1:3" ht="30" customHeight="1" x14ac:dyDescent="0.25">
      <c r="A48" s="85" t="s">
        <v>521</v>
      </c>
      <c r="B48" s="86" t="s">
        <v>510</v>
      </c>
      <c r="C48" s="9" t="s">
        <v>66</v>
      </c>
    </row>
    <row r="49" spans="1:3" x14ac:dyDescent="0.25">
      <c r="A49" s="85" t="s">
        <v>522</v>
      </c>
      <c r="B49" s="86" t="s">
        <v>496</v>
      </c>
      <c r="C49" s="9" t="s">
        <v>66</v>
      </c>
    </row>
    <row r="50" spans="1:3" x14ac:dyDescent="0.25">
      <c r="A50" s="85" t="s">
        <v>523</v>
      </c>
      <c r="B50" s="86" t="s">
        <v>498</v>
      </c>
      <c r="C50" s="9" t="s">
        <v>66</v>
      </c>
    </row>
    <row r="51" spans="1:3" x14ac:dyDescent="0.25">
      <c r="A51" s="85" t="s">
        <v>524</v>
      </c>
      <c r="B51" s="86" t="s">
        <v>500</v>
      </c>
      <c r="C51" s="9" t="s">
        <v>66</v>
      </c>
    </row>
    <row r="52" spans="1:3" ht="30" customHeight="1" x14ac:dyDescent="0.25">
      <c r="A52" s="7" t="s">
        <v>525</v>
      </c>
      <c r="B52" s="8" t="s">
        <v>502</v>
      </c>
      <c r="C52" s="9" t="s">
        <v>66</v>
      </c>
    </row>
    <row r="53" spans="1:3" ht="30" customHeight="1" x14ac:dyDescent="0.25">
      <c r="A53" s="7" t="s">
        <v>526</v>
      </c>
      <c r="B53" s="8" t="s">
        <v>510</v>
      </c>
      <c r="C53" s="9" t="s">
        <v>66</v>
      </c>
    </row>
    <row r="54" spans="1:3" x14ac:dyDescent="0.25">
      <c r="A54" s="7" t="s">
        <v>527</v>
      </c>
      <c r="B54" s="8" t="s">
        <v>496</v>
      </c>
      <c r="C54" s="9" t="s">
        <v>66</v>
      </c>
    </row>
    <row r="55" spans="1:3" x14ac:dyDescent="0.25">
      <c r="A55" s="7" t="s">
        <v>528</v>
      </c>
      <c r="B55" s="8" t="s">
        <v>498</v>
      </c>
      <c r="C55" s="9" t="s">
        <v>66</v>
      </c>
    </row>
    <row r="56" spans="1:3" x14ac:dyDescent="0.25">
      <c r="A56" s="7" t="s">
        <v>529</v>
      </c>
      <c r="B56" s="8" t="s">
        <v>500</v>
      </c>
      <c r="C56" s="9" t="s">
        <v>66</v>
      </c>
    </row>
    <row r="57" spans="1:3" ht="45" customHeight="1" x14ac:dyDescent="0.25">
      <c r="A57" s="85">
        <v>6</v>
      </c>
      <c r="B57" s="86" t="s">
        <v>530</v>
      </c>
      <c r="C57" s="10" t="s">
        <v>66</v>
      </c>
    </row>
    <row r="58" spans="1:3" x14ac:dyDescent="0.25">
      <c r="A58" s="85" t="s">
        <v>531</v>
      </c>
      <c r="B58" s="86" t="s">
        <v>532</v>
      </c>
      <c r="C58" s="10" t="s">
        <v>66</v>
      </c>
    </row>
    <row r="59" spans="1:3" x14ac:dyDescent="0.25">
      <c r="A59" s="85" t="s">
        <v>533</v>
      </c>
      <c r="B59" s="86" t="s">
        <v>534</v>
      </c>
      <c r="C59" s="10" t="s">
        <v>66</v>
      </c>
    </row>
    <row r="60" spans="1:3" ht="30" customHeight="1" x14ac:dyDescent="0.25">
      <c r="A60" s="85" t="s">
        <v>535</v>
      </c>
      <c r="B60" s="86" t="s">
        <v>536</v>
      </c>
      <c r="C60" s="10" t="s">
        <v>66</v>
      </c>
    </row>
    <row r="61" spans="1:3" x14ac:dyDescent="0.25">
      <c r="A61" s="85" t="s">
        <v>537</v>
      </c>
      <c r="B61" s="86" t="s">
        <v>538</v>
      </c>
      <c r="C61" s="10" t="s">
        <v>66</v>
      </c>
    </row>
    <row r="62" spans="1:3" x14ac:dyDescent="0.25">
      <c r="A62" s="85" t="s">
        <v>45</v>
      </c>
      <c r="B62" s="86" t="s">
        <v>539</v>
      </c>
      <c r="C62" s="9" t="s">
        <v>66</v>
      </c>
    </row>
    <row r="63" spans="1:3" x14ac:dyDescent="0.25">
      <c r="A63" s="85">
        <v>8</v>
      </c>
      <c r="B63" s="86" t="s">
        <v>540</v>
      </c>
      <c r="C63" s="9" t="s">
        <v>66</v>
      </c>
    </row>
    <row r="64" spans="1:3" x14ac:dyDescent="0.25">
      <c r="A64" s="85">
        <v>9</v>
      </c>
      <c r="B64" s="86" t="s">
        <v>541</v>
      </c>
      <c r="C64" s="9" t="s">
        <v>66</v>
      </c>
    </row>
    <row r="65" spans="1:3" x14ac:dyDescent="0.25">
      <c r="A65" s="85">
        <v>10</v>
      </c>
      <c r="B65" s="86" t="s">
        <v>542</v>
      </c>
      <c r="C65" s="9" t="s">
        <v>66</v>
      </c>
    </row>
    <row r="66" spans="1:3" ht="60" customHeight="1" x14ac:dyDescent="0.25">
      <c r="A66" s="85">
        <v>11</v>
      </c>
      <c r="B66" s="86" t="s">
        <v>543</v>
      </c>
      <c r="C66" s="11" t="s">
        <v>66</v>
      </c>
    </row>
    <row r="67" spans="1:3" x14ac:dyDescent="0.25">
      <c r="A67" s="85" t="s">
        <v>544</v>
      </c>
      <c r="B67" s="86" t="s">
        <v>545</v>
      </c>
      <c r="C67" s="11" t="s">
        <v>66</v>
      </c>
    </row>
    <row r="68" spans="1:3" ht="30" customHeight="1" x14ac:dyDescent="0.25">
      <c r="A68" s="85" t="s">
        <v>546</v>
      </c>
      <c r="B68" s="86" t="s">
        <v>547</v>
      </c>
      <c r="C68" s="11" t="s">
        <v>66</v>
      </c>
    </row>
    <row r="69" spans="1:3" ht="30" customHeight="1" x14ac:dyDescent="0.25">
      <c r="A69" s="7" t="s">
        <v>548</v>
      </c>
      <c r="B69" s="8" t="s">
        <v>549</v>
      </c>
      <c r="C69" s="11" t="s">
        <v>66</v>
      </c>
    </row>
    <row r="70" spans="1:3" x14ac:dyDescent="0.25">
      <c r="A70" s="85" t="s">
        <v>550</v>
      </c>
      <c r="B70" s="86" t="s">
        <v>551</v>
      </c>
      <c r="C70" s="11" t="s">
        <v>66</v>
      </c>
    </row>
    <row r="71" spans="1:3" ht="31.5" customHeight="1" x14ac:dyDescent="0.25">
      <c r="A71" s="85" t="s">
        <v>552</v>
      </c>
      <c r="B71" s="86" t="s">
        <v>547</v>
      </c>
      <c r="C71" s="11" t="s">
        <v>66</v>
      </c>
    </row>
    <row r="72" spans="1:3" ht="30" customHeight="1" x14ac:dyDescent="0.25">
      <c r="A72" s="7" t="s">
        <v>553</v>
      </c>
      <c r="B72" s="8" t="s">
        <v>549</v>
      </c>
      <c r="C72" s="11" t="s">
        <v>66</v>
      </c>
    </row>
    <row r="73" spans="1:3" x14ac:dyDescent="0.25">
      <c r="A73" s="85" t="s">
        <v>554</v>
      </c>
      <c r="B73" s="87" t="s">
        <v>555</v>
      </c>
      <c r="C73" s="11" t="s">
        <v>66</v>
      </c>
    </row>
    <row r="74" spans="1:3" ht="30" customHeight="1" x14ac:dyDescent="0.25">
      <c r="A74" s="85" t="s">
        <v>556</v>
      </c>
      <c r="B74" s="88" t="s">
        <v>547</v>
      </c>
      <c r="C74" s="11" t="s">
        <v>66</v>
      </c>
    </row>
    <row r="75" spans="1:3" ht="30" customHeight="1" x14ac:dyDescent="0.25">
      <c r="A75" s="7" t="s">
        <v>557</v>
      </c>
      <c r="B75" s="8" t="s">
        <v>549</v>
      </c>
      <c r="C75" s="11" t="s">
        <v>66</v>
      </c>
    </row>
    <row r="76" spans="1:3" x14ac:dyDescent="0.25">
      <c r="A76" s="85" t="s">
        <v>558</v>
      </c>
      <c r="B76" s="87" t="s">
        <v>559</v>
      </c>
      <c r="C76" s="11" t="s">
        <v>66</v>
      </c>
    </row>
    <row r="77" spans="1:3" ht="30" customHeight="1" x14ac:dyDescent="0.25">
      <c r="A77" s="85" t="s">
        <v>560</v>
      </c>
      <c r="B77" s="86" t="s">
        <v>547</v>
      </c>
      <c r="C77" s="11" t="s">
        <v>66</v>
      </c>
    </row>
    <row r="78" spans="1:3" ht="30" customHeight="1" x14ac:dyDescent="0.25">
      <c r="A78" s="7" t="s">
        <v>561</v>
      </c>
      <c r="B78" s="96" t="s">
        <v>549</v>
      </c>
      <c r="C78" s="11" t="s">
        <v>66</v>
      </c>
    </row>
    <row r="79" spans="1:3" x14ac:dyDescent="0.25">
      <c r="A79" s="85" t="s">
        <v>562</v>
      </c>
      <c r="B79" s="87" t="s">
        <v>563</v>
      </c>
      <c r="C79" s="11" t="s">
        <v>66</v>
      </c>
    </row>
    <row r="80" spans="1:3" ht="30" customHeight="1" x14ac:dyDescent="0.25">
      <c r="A80" s="85" t="s">
        <v>564</v>
      </c>
      <c r="B80" s="86" t="s">
        <v>547</v>
      </c>
      <c r="C80" s="12" t="s">
        <v>66</v>
      </c>
    </row>
    <row r="81" spans="1:3" ht="30" customHeight="1" x14ac:dyDescent="0.25">
      <c r="A81" s="7" t="s">
        <v>565</v>
      </c>
      <c r="B81" s="96" t="s">
        <v>549</v>
      </c>
      <c r="C81" s="12" t="s">
        <v>66</v>
      </c>
    </row>
    <row r="82" spans="1:3" ht="302.25" customHeight="1" x14ac:dyDescent="0.25">
      <c r="A82" s="85" t="s">
        <v>56</v>
      </c>
      <c r="B82" s="86" t="s">
        <v>566</v>
      </c>
      <c r="C82" s="11" t="s">
        <v>66</v>
      </c>
    </row>
    <row r="83" spans="1:3" ht="45" customHeight="1" x14ac:dyDescent="0.25">
      <c r="A83" s="85" t="s">
        <v>58</v>
      </c>
      <c r="B83" s="87" t="s">
        <v>567</v>
      </c>
      <c r="C83" s="11" t="s">
        <v>66</v>
      </c>
    </row>
    <row r="84" spans="1:3" x14ac:dyDescent="0.25">
      <c r="A84" s="85" t="s">
        <v>568</v>
      </c>
      <c r="B84" s="89" t="s">
        <v>569</v>
      </c>
      <c r="C84" s="11" t="s">
        <v>66</v>
      </c>
    </row>
    <row r="85" spans="1:3" x14ac:dyDescent="0.25">
      <c r="A85" s="85" t="s">
        <v>570</v>
      </c>
      <c r="B85" s="89" t="s">
        <v>571</v>
      </c>
      <c r="C85" s="11" t="s">
        <v>66</v>
      </c>
    </row>
    <row r="86" spans="1:3" x14ac:dyDescent="0.25">
      <c r="A86" s="85" t="s">
        <v>60</v>
      </c>
      <c r="B86" s="90" t="s">
        <v>572</v>
      </c>
      <c r="C86" s="13" t="s">
        <v>66</v>
      </c>
    </row>
    <row r="87" spans="1:3" x14ac:dyDescent="0.25">
      <c r="A87" s="85" t="s">
        <v>573</v>
      </c>
      <c r="B87" s="90" t="s">
        <v>171</v>
      </c>
      <c r="C87" s="13" t="s">
        <v>66</v>
      </c>
    </row>
    <row r="88" spans="1:3" x14ac:dyDescent="0.25">
      <c r="A88" s="85" t="s">
        <v>574</v>
      </c>
      <c r="B88" s="90" t="s">
        <v>575</v>
      </c>
      <c r="C88" s="13" t="s">
        <v>66</v>
      </c>
    </row>
    <row r="89" spans="1:3" x14ac:dyDescent="0.25">
      <c r="A89" s="85" t="s">
        <v>576</v>
      </c>
      <c r="B89" s="90" t="s">
        <v>577</v>
      </c>
      <c r="C89" s="13" t="s">
        <v>66</v>
      </c>
    </row>
    <row r="90" spans="1:3" x14ac:dyDescent="0.25">
      <c r="A90" s="85" t="s">
        <v>578</v>
      </c>
      <c r="B90" s="90" t="s">
        <v>579</v>
      </c>
      <c r="C90" s="13" t="s">
        <v>66</v>
      </c>
    </row>
    <row r="91" spans="1:3" x14ac:dyDescent="0.25">
      <c r="A91" s="85" t="s">
        <v>580</v>
      </c>
      <c r="B91" s="89" t="s">
        <v>581</v>
      </c>
      <c r="C91" s="9" t="s">
        <v>66</v>
      </c>
    </row>
    <row r="92" spans="1:3" x14ac:dyDescent="0.25">
      <c r="A92" s="85" t="s">
        <v>582</v>
      </c>
      <c r="B92" s="91" t="s">
        <v>583</v>
      </c>
      <c r="C92" s="9" t="s">
        <v>66</v>
      </c>
    </row>
    <row r="93" spans="1:3" x14ac:dyDescent="0.25">
      <c r="A93" s="85" t="s">
        <v>584</v>
      </c>
      <c r="B93" s="92" t="s">
        <v>585</v>
      </c>
      <c r="C93" s="9" t="s">
        <v>66</v>
      </c>
    </row>
    <row r="94" spans="1:3" x14ac:dyDescent="0.25">
      <c r="A94" s="85" t="s">
        <v>586</v>
      </c>
      <c r="B94" s="92" t="s">
        <v>587</v>
      </c>
      <c r="C94" s="9" t="s">
        <v>66</v>
      </c>
    </row>
    <row r="95" spans="1:3" x14ac:dyDescent="0.25">
      <c r="A95" s="85" t="s">
        <v>588</v>
      </c>
      <c r="B95" s="92" t="s">
        <v>589</v>
      </c>
      <c r="C95" s="9" t="s">
        <v>66</v>
      </c>
    </row>
    <row r="96" spans="1:3" ht="60" customHeight="1" x14ac:dyDescent="0.25">
      <c r="A96" s="85" t="s">
        <v>62</v>
      </c>
      <c r="B96" s="93" t="s">
        <v>590</v>
      </c>
      <c r="C96" s="11" t="s">
        <v>66</v>
      </c>
    </row>
    <row r="97" spans="1:3" ht="90" customHeight="1" x14ac:dyDescent="0.25">
      <c r="A97" s="85" t="s">
        <v>64</v>
      </c>
      <c r="B97" s="92" t="s">
        <v>591</v>
      </c>
      <c r="C97" s="11" t="s">
        <v>66</v>
      </c>
    </row>
    <row r="98" spans="1:3" x14ac:dyDescent="0.25">
      <c r="A98" s="85" t="s">
        <v>592</v>
      </c>
      <c r="B98" s="94" t="s">
        <v>593</v>
      </c>
      <c r="C98" s="11" t="s">
        <v>66</v>
      </c>
    </row>
    <row r="99" spans="1:3" x14ac:dyDescent="0.25">
      <c r="A99" s="85" t="s">
        <v>594</v>
      </c>
      <c r="B99" s="94" t="s">
        <v>595</v>
      </c>
      <c r="C99" s="11" t="s">
        <v>66</v>
      </c>
    </row>
    <row r="100" spans="1:3" x14ac:dyDescent="0.25">
      <c r="A100" s="85" t="s">
        <v>596</v>
      </c>
      <c r="B100" s="94" t="s">
        <v>597</v>
      </c>
      <c r="C100" s="11" t="s">
        <v>66</v>
      </c>
    </row>
    <row r="101" spans="1:3" x14ac:dyDescent="0.25">
      <c r="A101" s="85" t="s">
        <v>598</v>
      </c>
      <c r="B101" s="94" t="s">
        <v>599</v>
      </c>
      <c r="C101" s="11" t="s">
        <v>66</v>
      </c>
    </row>
    <row r="102" spans="1:3" x14ac:dyDescent="0.25">
      <c r="A102" s="85" t="s">
        <v>600</v>
      </c>
      <c r="B102" s="95" t="s">
        <v>601</v>
      </c>
      <c r="C102" s="11" t="s">
        <v>66</v>
      </c>
    </row>
    <row r="103" spans="1:3" ht="30" customHeight="1" x14ac:dyDescent="0.25">
      <c r="A103" s="7" t="s">
        <v>602</v>
      </c>
      <c r="B103" s="97" t="s">
        <v>603</v>
      </c>
      <c r="C103" s="14" t="s">
        <v>66</v>
      </c>
    </row>
    <row r="104" spans="1:3" ht="30" customHeight="1" x14ac:dyDescent="0.25">
      <c r="A104" s="7" t="s">
        <v>604</v>
      </c>
      <c r="B104" s="98" t="s">
        <v>605</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N_ХЭС-504-1039</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персональных компьютеров - 48ед.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41" priority="3">
      <formula>CELL("защита",A1)</formula>
    </cfRule>
  </conditionalFormatting>
  <conditionalFormatting sqref="C19:C38">
    <cfRule type="expression" dxfId="40" priority="2">
      <formula>ISBLANK(C19)</formula>
    </cfRule>
    <cfRule type="expression" dxfId="39"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E23" sqref="E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N_ХЭС-504-1039</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63" x14ac:dyDescent="0.25">
      <c r="A22" s="61">
        <v>4</v>
      </c>
      <c r="B22" s="67" t="s">
        <v>80</v>
      </c>
      <c r="C22" s="177" t="s">
        <v>606</v>
      </c>
    </row>
    <row r="23" spans="1:18" ht="157.5" customHeight="1" x14ac:dyDescent="0.25">
      <c r="A23" s="61">
        <v>5</v>
      </c>
      <c r="B23" s="67" t="s">
        <v>81</v>
      </c>
      <c r="C23" s="177" t="s">
        <v>608</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66</v>
      </c>
    </row>
    <row r="29" spans="1:18" ht="63" customHeight="1" x14ac:dyDescent="0.25">
      <c r="A29" s="61">
        <v>11</v>
      </c>
      <c r="B29" s="66" t="s">
        <v>89</v>
      </c>
      <c r="C29" s="177" t="s">
        <v>87</v>
      </c>
    </row>
    <row r="30" spans="1:18" ht="31.5" customHeight="1" x14ac:dyDescent="0.25">
      <c r="A30" s="61">
        <v>12</v>
      </c>
      <c r="B30" s="67" t="s">
        <v>90</v>
      </c>
      <c r="C30" s="177" t="s">
        <v>91</v>
      </c>
    </row>
    <row r="31" spans="1:18" ht="47.25" customHeight="1" x14ac:dyDescent="0.25">
      <c r="A31" s="61">
        <v>13</v>
      </c>
      <c r="B31" s="66" t="s">
        <v>92</v>
      </c>
      <c r="C31" s="117" t="s">
        <v>66</v>
      </c>
    </row>
    <row r="32" spans="1:18" ht="78.75" customHeight="1" x14ac:dyDescent="0.25">
      <c r="A32" s="61">
        <v>14</v>
      </c>
      <c r="B32" s="66" t="s">
        <v>93</v>
      </c>
      <c r="C32" s="118" t="s">
        <v>66</v>
      </c>
    </row>
    <row r="33" spans="1:3" ht="78.75" customHeight="1" x14ac:dyDescent="0.25">
      <c r="A33" s="61">
        <v>15</v>
      </c>
      <c r="B33" s="66" t="s">
        <v>94</v>
      </c>
      <c r="C33" s="118" t="s">
        <v>66</v>
      </c>
    </row>
    <row r="34" spans="1:3" ht="94.5" customHeight="1" x14ac:dyDescent="0.25">
      <c r="A34" s="61">
        <v>16</v>
      </c>
      <c r="B34" s="66" t="s">
        <v>95</v>
      </c>
      <c r="C34" s="118" t="s">
        <v>66</v>
      </c>
    </row>
    <row r="35" spans="1:3" ht="94.5" customHeight="1" x14ac:dyDescent="0.25">
      <c r="A35" s="61">
        <v>17</v>
      </c>
      <c r="B35" s="66" t="s">
        <v>96</v>
      </c>
      <c r="C35" s="118" t="s">
        <v>66</v>
      </c>
    </row>
    <row r="36" spans="1:3" ht="112.5" customHeight="1" x14ac:dyDescent="0.25">
      <c r="A36" s="61">
        <v>18</v>
      </c>
      <c r="B36" s="66" t="s">
        <v>97</v>
      </c>
      <c r="C36" s="118" t="s">
        <v>66</v>
      </c>
    </row>
    <row r="37" spans="1:3" ht="112.5" customHeight="1" x14ac:dyDescent="0.25">
      <c r="A37" s="61">
        <v>19</v>
      </c>
      <c r="B37" s="66" t="s">
        <v>98</v>
      </c>
      <c r="C37" s="118" t="s">
        <v>66</v>
      </c>
    </row>
    <row r="38" spans="1:3" ht="103.5" customHeight="1" x14ac:dyDescent="0.25">
      <c r="A38" s="61">
        <v>20</v>
      </c>
      <c r="B38" s="66" t="s">
        <v>99</v>
      </c>
      <c r="C38" s="118" t="s">
        <v>66</v>
      </c>
    </row>
    <row r="39" spans="1:3" ht="111" customHeight="1" x14ac:dyDescent="0.25">
      <c r="A39" s="61">
        <v>21</v>
      </c>
      <c r="B39" s="66" t="s">
        <v>100</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1 C23:C25 C27:C39">
    <cfRule type="expression" dxfId="38" priority="8">
      <formula>ISBLANK(C19)</formula>
    </cfRule>
  </conditionalFormatting>
  <conditionalFormatting sqref="A1:XFD21 A23:XFD25 A22:B22 D22:XFD22 A27:XFD1048576 A26:B26 D26:XFD26">
    <cfRule type="expression" dxfId="37" priority="7">
      <formula>CELL("защита",A1)</formula>
    </cfRule>
  </conditionalFormatting>
  <conditionalFormatting sqref="C22">
    <cfRule type="expression" dxfId="36" priority="4">
      <formula>ISBLANK(C22)</formula>
    </cfRule>
  </conditionalFormatting>
  <conditionalFormatting sqref="C22">
    <cfRule type="expression" dxfId="35" priority="3">
      <formula>CELL("защита",C22)</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101</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102</v>
      </c>
      <c r="C19" s="214"/>
      <c r="D19" s="215" t="s">
        <v>103</v>
      </c>
      <c r="E19" s="212" t="s">
        <v>104</v>
      </c>
      <c r="F19" s="209" t="s">
        <v>105</v>
      </c>
      <c r="G19" s="212" t="s">
        <v>106</v>
      </c>
      <c r="H19" s="209" t="s">
        <v>107</v>
      </c>
      <c r="I19" s="209" t="s">
        <v>108</v>
      </c>
      <c r="J19" s="209" t="s">
        <v>109</v>
      </c>
      <c r="K19" s="209" t="s">
        <v>110</v>
      </c>
      <c r="L19" s="209" t="s">
        <v>111</v>
      </c>
      <c r="M19" s="209" t="s">
        <v>112</v>
      </c>
      <c r="N19" s="209" t="s">
        <v>113</v>
      </c>
      <c r="O19" s="218"/>
      <c r="P19" s="217" t="s">
        <v>114</v>
      </c>
      <c r="Q19" s="48"/>
      <c r="R19" s="48"/>
      <c r="S19" s="48"/>
      <c r="T19" s="48"/>
      <c r="U19" s="48"/>
      <c r="V19" s="48"/>
    </row>
    <row r="20" spans="1:25" s="149" customFormat="1" ht="117" customHeight="1" x14ac:dyDescent="0.2">
      <c r="A20" s="210"/>
      <c r="B20" s="68" t="s">
        <v>115</v>
      </c>
      <c r="C20" s="68" t="s">
        <v>116</v>
      </c>
      <c r="D20" s="216"/>
      <c r="E20" s="210"/>
      <c r="F20" s="210"/>
      <c r="G20" s="210"/>
      <c r="H20" s="210"/>
      <c r="I20" s="210"/>
      <c r="J20" s="210"/>
      <c r="K20" s="210"/>
      <c r="L20" s="210"/>
      <c r="M20" s="210"/>
      <c r="N20" s="151" t="s">
        <v>117</v>
      </c>
      <c r="O20" s="68" t="s">
        <v>118</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120</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121</v>
      </c>
      <c r="C19" s="214"/>
      <c r="D19" s="215" t="s">
        <v>122</v>
      </c>
      <c r="E19" s="212" t="s">
        <v>123</v>
      </c>
      <c r="F19" s="209" t="s">
        <v>124</v>
      </c>
      <c r="G19" s="209" t="s">
        <v>125</v>
      </c>
      <c r="H19" s="209" t="s">
        <v>126</v>
      </c>
      <c r="I19" s="209" t="s">
        <v>127</v>
      </c>
      <c r="J19" s="209" t="s">
        <v>128</v>
      </c>
      <c r="K19" s="209" t="s">
        <v>129</v>
      </c>
      <c r="L19" s="209" t="s">
        <v>130</v>
      </c>
      <c r="M19" s="209" t="s">
        <v>131</v>
      </c>
      <c r="N19" s="218"/>
      <c r="O19" s="220" t="s">
        <v>132</v>
      </c>
      <c r="P19" s="48"/>
      <c r="Q19" s="48"/>
      <c r="R19" s="48"/>
      <c r="S19" s="48"/>
      <c r="T19" s="48"/>
      <c r="U19" s="48"/>
    </row>
    <row r="20" spans="1:24" s="149" customFormat="1" ht="137.25" customHeight="1" x14ac:dyDescent="0.2">
      <c r="A20" s="210"/>
      <c r="B20" s="68" t="s">
        <v>115</v>
      </c>
      <c r="C20" s="68" t="s">
        <v>116</v>
      </c>
      <c r="D20" s="216"/>
      <c r="E20" s="210"/>
      <c r="F20" s="210"/>
      <c r="G20" s="210"/>
      <c r="H20" s="210"/>
      <c r="I20" s="210"/>
      <c r="J20" s="210"/>
      <c r="K20" s="210"/>
      <c r="L20" s="210"/>
      <c r="M20" s="151" t="s">
        <v>133</v>
      </c>
      <c r="N20" s="68" t="s">
        <v>134</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135</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136</v>
      </c>
      <c r="C17" s="214"/>
      <c r="D17" s="222" t="s">
        <v>137</v>
      </c>
      <c r="E17" s="222" t="s">
        <v>138</v>
      </c>
      <c r="F17" s="214"/>
      <c r="G17" s="222" t="s">
        <v>139</v>
      </c>
      <c r="H17" s="214"/>
      <c r="I17" s="222" t="s">
        <v>140</v>
      </c>
      <c r="J17" s="214"/>
      <c r="K17" s="222" t="s">
        <v>141</v>
      </c>
      <c r="L17" s="224" t="s">
        <v>142</v>
      </c>
      <c r="M17" s="223"/>
      <c r="N17" s="223"/>
      <c r="O17" s="218"/>
      <c r="P17" s="224" t="s">
        <v>143</v>
      </c>
      <c r="Q17" s="223"/>
      <c r="R17" s="223"/>
      <c r="S17" s="218"/>
      <c r="T17" s="233" t="s">
        <v>144</v>
      </c>
      <c r="U17" s="225" t="s">
        <v>145</v>
      </c>
      <c r="V17" s="232" t="s">
        <v>146</v>
      </c>
      <c r="W17" s="234" t="s">
        <v>147</v>
      </c>
      <c r="X17" s="235" t="s">
        <v>148</v>
      </c>
      <c r="Y17" s="222" t="s">
        <v>149</v>
      </c>
      <c r="Z17" s="232" t="s">
        <v>150</v>
      </c>
      <c r="AA17" s="229" t="s">
        <v>151</v>
      </c>
      <c r="AB17" s="214"/>
      <c r="AC17" s="229" t="s">
        <v>152</v>
      </c>
      <c r="AD17" s="214"/>
      <c r="AE17" s="226" t="s">
        <v>153</v>
      </c>
      <c r="AF17" s="222" t="s">
        <v>154</v>
      </c>
      <c r="AG17" s="223"/>
      <c r="AH17" s="218"/>
      <c r="AI17" s="228" t="s">
        <v>155</v>
      </c>
      <c r="AJ17" s="223"/>
      <c r="AK17" s="222" t="s">
        <v>156</v>
      </c>
      <c r="AL17" s="223"/>
      <c r="AM17" s="223"/>
      <c r="AN17" s="223"/>
      <c r="AO17" s="218"/>
    </row>
    <row r="18" spans="1:135" ht="147" customHeight="1" x14ac:dyDescent="0.25">
      <c r="A18" s="227"/>
      <c r="B18" s="216"/>
      <c r="C18" s="236"/>
      <c r="D18" s="227"/>
      <c r="E18" s="216"/>
      <c r="F18" s="236"/>
      <c r="G18" s="216"/>
      <c r="H18" s="236"/>
      <c r="I18" s="216"/>
      <c r="J18" s="236"/>
      <c r="K18" s="210"/>
      <c r="L18" s="222" t="s">
        <v>157</v>
      </c>
      <c r="M18" s="218"/>
      <c r="N18" s="222" t="s">
        <v>158</v>
      </c>
      <c r="O18" s="218"/>
      <c r="P18" s="224" t="s">
        <v>157</v>
      </c>
      <c r="Q18" s="218"/>
      <c r="R18" s="225" t="s">
        <v>159</v>
      </c>
      <c r="S18" s="214"/>
      <c r="T18" s="210"/>
      <c r="U18" s="227"/>
      <c r="V18" s="227"/>
      <c r="W18" s="227"/>
      <c r="X18" s="210"/>
      <c r="Y18" s="210"/>
      <c r="Z18" s="227"/>
      <c r="AA18" s="230"/>
      <c r="AB18" s="231"/>
      <c r="AC18" s="230"/>
      <c r="AD18" s="231"/>
      <c r="AE18" s="227"/>
      <c r="AF18" s="157" t="s">
        <v>160</v>
      </c>
      <c r="AG18" s="157" t="s">
        <v>161</v>
      </c>
      <c r="AH18" s="154" t="s">
        <v>162</v>
      </c>
      <c r="AI18" s="154" t="s">
        <v>163</v>
      </c>
      <c r="AJ18" s="156" t="s">
        <v>164</v>
      </c>
      <c r="AK18" s="222" t="s">
        <v>165</v>
      </c>
      <c r="AL18" s="224" t="s">
        <v>166</v>
      </c>
      <c r="AM18" s="218"/>
      <c r="AN18" s="222" t="s">
        <v>167</v>
      </c>
      <c r="AO18" s="218"/>
    </row>
    <row r="19" spans="1:135"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10"/>
      <c r="AF19" s="154" t="s">
        <v>168</v>
      </c>
      <c r="AG19" s="154" t="s">
        <v>168</v>
      </c>
      <c r="AH19" s="154" t="s">
        <v>168</v>
      </c>
      <c r="AI19" s="154" t="s">
        <v>168</v>
      </c>
      <c r="AJ19" s="154" t="s">
        <v>168</v>
      </c>
      <c r="AK19" s="210"/>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173</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174</v>
      </c>
      <c r="C17" s="214"/>
      <c r="D17" s="222" t="s">
        <v>175</v>
      </c>
      <c r="E17" s="214"/>
      <c r="F17" s="222" t="s">
        <v>176</v>
      </c>
      <c r="G17" s="222" t="s">
        <v>138</v>
      </c>
      <c r="H17" s="214"/>
      <c r="I17" s="222" t="s">
        <v>140</v>
      </c>
      <c r="J17" s="214"/>
      <c r="K17" s="222" t="s">
        <v>177</v>
      </c>
      <c r="L17" s="233" t="s">
        <v>178</v>
      </c>
      <c r="M17" s="214"/>
      <c r="N17" s="222" t="s">
        <v>179</v>
      </c>
      <c r="O17" s="214"/>
      <c r="P17" s="222" t="s">
        <v>180</v>
      </c>
      <c r="Q17" s="214"/>
      <c r="R17" s="222" t="s">
        <v>181</v>
      </c>
      <c r="S17" s="214"/>
      <c r="T17" s="222" t="s">
        <v>182</v>
      </c>
      <c r="U17" s="214"/>
      <c r="V17" s="222" t="s">
        <v>183</v>
      </c>
      <c r="W17" s="214"/>
      <c r="X17" s="222" t="s">
        <v>184</v>
      </c>
      <c r="Y17" s="214"/>
      <c r="Z17" s="232" t="s">
        <v>149</v>
      </c>
      <c r="AA17" s="232" t="s">
        <v>150</v>
      </c>
      <c r="AB17" s="222" t="s">
        <v>154</v>
      </c>
      <c r="AC17" s="223"/>
      <c r="AD17" s="218"/>
      <c r="AE17" s="228" t="s">
        <v>155</v>
      </c>
      <c r="AF17" s="223"/>
      <c r="AG17" s="222" t="s">
        <v>156</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185</v>
      </c>
      <c r="AC18" s="154" t="s">
        <v>161</v>
      </c>
      <c r="AD18" s="154" t="s">
        <v>162</v>
      </c>
      <c r="AE18" s="154" t="s">
        <v>163</v>
      </c>
      <c r="AF18" s="154" t="s">
        <v>164</v>
      </c>
      <c r="AG18" s="222" t="s">
        <v>186</v>
      </c>
      <c r="AH18" s="224" t="s">
        <v>166</v>
      </c>
      <c r="AI18" s="218"/>
      <c r="AJ18" s="222" t="s">
        <v>167</v>
      </c>
      <c r="AK18" s="218"/>
    </row>
    <row r="19" spans="1:37" ht="60" customHeight="1" x14ac:dyDescent="0.25">
      <c r="A19" s="210"/>
      <c r="B19" s="107" t="s">
        <v>168</v>
      </c>
      <c r="C19" s="107" t="s">
        <v>169</v>
      </c>
      <c r="D19" s="107" t="s">
        <v>168</v>
      </c>
      <c r="E19" s="107" t="s">
        <v>169</v>
      </c>
      <c r="F19" s="210"/>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10"/>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188</v>
      </c>
      <c r="C17" s="214"/>
      <c r="D17" s="222" t="s">
        <v>137</v>
      </c>
      <c r="E17" s="222" t="s">
        <v>138</v>
      </c>
      <c r="F17" s="214"/>
      <c r="G17" s="222" t="s">
        <v>189</v>
      </c>
      <c r="H17" s="214"/>
      <c r="I17" s="222" t="s">
        <v>140</v>
      </c>
      <c r="J17" s="214"/>
      <c r="K17" s="222" t="s">
        <v>141</v>
      </c>
      <c r="L17" s="222" t="s">
        <v>190</v>
      </c>
      <c r="M17" s="214"/>
      <c r="N17" s="222" t="s">
        <v>143</v>
      </c>
      <c r="O17" s="223"/>
      <c r="P17" s="223"/>
      <c r="Q17" s="218"/>
      <c r="R17" s="232" t="s">
        <v>149</v>
      </c>
      <c r="S17" s="222" t="s">
        <v>150</v>
      </c>
      <c r="T17" s="244" t="s">
        <v>191</v>
      </c>
      <c r="U17" s="214"/>
      <c r="V17" s="229" t="s">
        <v>192</v>
      </c>
      <c r="W17" s="214"/>
      <c r="X17" s="226" t="s">
        <v>193</v>
      </c>
      <c r="Y17" s="229" t="s">
        <v>151</v>
      </c>
      <c r="Z17" s="214"/>
      <c r="AA17" s="229" t="s">
        <v>152</v>
      </c>
      <c r="AB17" s="214"/>
      <c r="AC17" s="226" t="s">
        <v>153</v>
      </c>
      <c r="AD17" s="222" t="s">
        <v>154</v>
      </c>
      <c r="AE17" s="223"/>
      <c r="AF17" s="218"/>
      <c r="AG17" s="228" t="s">
        <v>155</v>
      </c>
      <c r="AH17" s="223"/>
      <c r="AI17" s="222" t="s">
        <v>156</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157</v>
      </c>
      <c r="O18" s="218"/>
      <c r="P18" s="225" t="s">
        <v>194</v>
      </c>
      <c r="Q18" s="214"/>
      <c r="R18" s="227"/>
      <c r="S18" s="210"/>
      <c r="T18" s="216"/>
      <c r="U18" s="236"/>
      <c r="V18" s="230"/>
      <c r="W18" s="231"/>
      <c r="X18" s="227"/>
      <c r="Y18" s="230"/>
      <c r="Z18" s="231"/>
      <c r="AA18" s="230"/>
      <c r="AB18" s="231"/>
      <c r="AC18" s="227"/>
      <c r="AD18" s="157" t="s">
        <v>160</v>
      </c>
      <c r="AE18" s="157" t="s">
        <v>161</v>
      </c>
      <c r="AF18" s="154" t="s">
        <v>162</v>
      </c>
      <c r="AG18" s="154" t="s">
        <v>163</v>
      </c>
      <c r="AH18" s="154" t="s">
        <v>164</v>
      </c>
      <c r="AI18" s="222" t="s">
        <v>186</v>
      </c>
      <c r="AJ18" s="224" t="s">
        <v>166</v>
      </c>
      <c r="AK18" s="218"/>
      <c r="AL18" s="222" t="s">
        <v>167</v>
      </c>
      <c r="AM18" s="218"/>
    </row>
    <row r="19" spans="1:127"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10"/>
      <c r="Y19" s="154" t="s">
        <v>168</v>
      </c>
      <c r="Z19" s="154" t="s">
        <v>169</v>
      </c>
      <c r="AA19" s="154" t="s">
        <v>168</v>
      </c>
      <c r="AB19" s="154" t="s">
        <v>169</v>
      </c>
      <c r="AC19" s="210"/>
      <c r="AD19" s="157" t="s">
        <v>168</v>
      </c>
      <c r="AE19" s="157" t="s">
        <v>168</v>
      </c>
      <c r="AF19" s="154" t="s">
        <v>168</v>
      </c>
      <c r="AG19" s="154" t="s">
        <v>168</v>
      </c>
      <c r="AH19" s="154" t="s">
        <v>168</v>
      </c>
      <c r="AI19" s="210"/>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N_ХЭС-504-1039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персональных компьютеров - 48ед.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198</v>
      </c>
      <c r="C17" s="214"/>
      <c r="D17" s="222" t="s">
        <v>199</v>
      </c>
      <c r="E17" s="214"/>
      <c r="F17" s="222" t="s">
        <v>111</v>
      </c>
      <c r="G17" s="223"/>
      <c r="H17" s="223"/>
      <c r="I17" s="218"/>
      <c r="J17" s="222" t="s">
        <v>138</v>
      </c>
      <c r="K17" s="214"/>
      <c r="L17" s="222" t="s">
        <v>140</v>
      </c>
      <c r="M17" s="214"/>
      <c r="N17" s="232" t="s">
        <v>200</v>
      </c>
      <c r="O17" s="222" t="s">
        <v>201</v>
      </c>
      <c r="P17" s="214"/>
      <c r="Q17" s="222" t="s">
        <v>202</v>
      </c>
      <c r="R17" s="214"/>
      <c r="S17" s="222" t="s">
        <v>203</v>
      </c>
      <c r="T17" s="214"/>
      <c r="U17" s="233" t="s">
        <v>204</v>
      </c>
      <c r="V17" s="214"/>
      <c r="W17" s="222" t="s">
        <v>149</v>
      </c>
      <c r="X17" s="222" t="s">
        <v>205</v>
      </c>
      <c r="Y17" s="233" t="s">
        <v>206</v>
      </c>
      <c r="Z17" s="214"/>
      <c r="AA17" s="226" t="s">
        <v>151</v>
      </c>
      <c r="AB17" s="214"/>
      <c r="AC17" s="226" t="s">
        <v>152</v>
      </c>
      <c r="AD17" s="214"/>
      <c r="AE17" s="226" t="s">
        <v>153</v>
      </c>
      <c r="AF17" s="222" t="s">
        <v>154</v>
      </c>
      <c r="AG17" s="223"/>
      <c r="AH17" s="218"/>
      <c r="AI17" s="228" t="s">
        <v>155</v>
      </c>
      <c r="AJ17" s="223"/>
      <c r="AK17" s="222" t="s">
        <v>156</v>
      </c>
      <c r="AL17" s="223"/>
      <c r="AM17" s="223"/>
      <c r="AN17" s="223"/>
      <c r="AO17" s="218"/>
    </row>
    <row r="18" spans="1:41" ht="216" customHeight="1" x14ac:dyDescent="0.25">
      <c r="A18" s="227"/>
      <c r="B18" s="216"/>
      <c r="C18" s="236"/>
      <c r="D18" s="216"/>
      <c r="E18" s="236"/>
      <c r="F18" s="222" t="s">
        <v>207</v>
      </c>
      <c r="G18" s="218"/>
      <c r="H18" s="222" t="s">
        <v>208</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160</v>
      </c>
      <c r="AG18" s="157" t="s">
        <v>161</v>
      </c>
      <c r="AH18" s="154" t="s">
        <v>162</v>
      </c>
      <c r="AI18" s="154" t="s">
        <v>163</v>
      </c>
      <c r="AJ18" s="154" t="s">
        <v>164</v>
      </c>
      <c r="AK18" s="222" t="s">
        <v>186</v>
      </c>
      <c r="AL18" s="224" t="s">
        <v>166</v>
      </c>
      <c r="AM18" s="218"/>
      <c r="AN18" s="222" t="s">
        <v>167</v>
      </c>
      <c r="AO18" s="218"/>
    </row>
    <row r="19" spans="1:41" ht="60" customHeight="1" x14ac:dyDescent="0.25">
      <c r="A19" s="210"/>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10"/>
      <c r="AF19" s="107" t="s">
        <v>168</v>
      </c>
      <c r="AG19" s="74" t="s">
        <v>168</v>
      </c>
      <c r="AH19" s="107" t="s">
        <v>168</v>
      </c>
      <c r="AI19" s="107" t="s">
        <v>168</v>
      </c>
      <c r="AJ19" s="107" t="s">
        <v>168</v>
      </c>
      <c r="AK19" s="210"/>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2023-02-20T04:55:59Z</dcterms:modified>
</cp:coreProperties>
</file>