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5" windowWidth="14430" windowHeight="12285" tabRatio="859" firstSheet="6"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ТП'!$A$1:$S$47</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ввод'!$A$1:$Q$64</definedName>
  </definedNames>
  <calcPr calcId="145621"/>
</workbook>
</file>

<file path=xl/calcChain.xml><?xml version="1.0" encoding="utf-8"?>
<calcChain xmlns="http://schemas.openxmlformats.org/spreadsheetml/2006/main">
  <c r="N34" i="15" l="1"/>
  <c r="N28" i="15"/>
  <c r="J28" i="15" l="1"/>
  <c r="B35" i="22"/>
  <c r="Q28" i="15" l="1"/>
  <c r="D28" i="15" s="1"/>
  <c r="O24" i="15"/>
  <c r="Q24" i="15" l="1"/>
  <c r="J34" i="15"/>
  <c r="C34" i="15" l="1"/>
  <c r="AE26" i="5" l="1"/>
  <c r="Q45" i="15" l="1"/>
  <c r="Q37" i="15"/>
  <c r="Q34" i="15"/>
  <c r="D34" i="15" s="1"/>
  <c r="D30" i="15" s="1"/>
  <c r="Q33" i="15"/>
  <c r="Q32" i="15"/>
  <c r="Q31" i="15"/>
  <c r="P34" i="15"/>
  <c r="P33" i="15"/>
  <c r="P32" i="15"/>
  <c r="P31" i="15"/>
  <c r="L30" i="15"/>
  <c r="L24" i="15"/>
  <c r="H30" i="15"/>
  <c r="H24" i="15"/>
  <c r="P24" i="15" s="1"/>
  <c r="C24" i="15"/>
  <c r="C30" i="15" s="1"/>
  <c r="P30" i="15" l="1"/>
  <c r="D24" i="15" l="1"/>
  <c r="E24" i="15"/>
  <c r="F24" i="15"/>
  <c r="P52" i="15" l="1"/>
  <c r="J30" i="15"/>
  <c r="N30" i="15"/>
  <c r="E30" i="15"/>
  <c r="Q30" i="15" l="1"/>
  <c r="N24" i="15"/>
  <c r="J24" i="15"/>
  <c r="G24"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comments1.xml><?xml version="1.0" encoding="utf-8"?>
<comments xmlns="http://schemas.openxmlformats.org/spreadsheetml/2006/main">
  <authors>
    <author>Гаврилова Анастасия</author>
  </authors>
  <commentList>
    <comment ref="J28" authorId="0">
      <text>
        <r>
          <rPr>
            <b/>
            <sz val="8"/>
            <color indexed="81"/>
            <rFont val="Tahoma"/>
            <charset val="1"/>
          </rPr>
          <t>Гаврилова Анастасия:</t>
        </r>
        <r>
          <rPr>
            <sz val="8"/>
            <color indexed="81"/>
            <rFont val="Tahoma"/>
            <charset val="1"/>
          </rPr>
          <t xml:space="preserve">
2090125.04/1000000 - сумма авнса</t>
        </r>
      </text>
    </comment>
  </commentList>
</comments>
</file>

<file path=xl/sharedStrings.xml><?xml version="1.0" encoding="utf-8"?>
<sst xmlns="http://schemas.openxmlformats.org/spreadsheetml/2006/main" count="2141" uniqueCount="677">
  <si>
    <t>…</t>
  </si>
  <si>
    <t>Значение</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</si>
  <si>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</si>
  <si>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</si>
  <si>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</si>
  <si>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</si>
  <si>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</si>
  <si>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</si>
  <si>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</si>
  <si>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</si>
  <si>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</si>
  <si>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</si>
  <si>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</si>
  <si>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</si>
  <si>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</si>
  <si>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</si>
  <si>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</si>
  <si>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</si>
  <si>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</si>
  <si>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</si>
  <si>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</si>
  <si>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</si>
  <si>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</si>
  <si>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</si>
  <si>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</si>
  <si>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</si>
  <si>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</si>
  <si>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</si>
  <si>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</si>
  <si>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</si>
  <si>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</si>
  <si>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</si>
  <si>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</si>
  <si>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</si>
  <si>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</si>
  <si>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</si>
  <si>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</si>
  <si>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</si>
  <si>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</si>
  <si>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</si>
  <si>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</si>
  <si>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</si>
  <si>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</si>
  <si>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</si>
  <si>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</si>
  <si>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</si>
  <si>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</si>
  <si>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</si>
  <si>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</si>
  <si>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</si>
  <si>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</si>
  <si>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</si>
  <si>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</si>
  <si>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</si>
  <si>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</si>
  <si>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</si>
  <si>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</si>
  <si>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</si>
  <si>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</si>
  <si>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</si>
  <si>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</si>
  <si>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</si>
  <si>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</si>
  <si>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</si>
  <si>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</si>
  <si>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</si>
  <si>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</si>
  <si>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</si>
  <si>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</si>
  <si>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</si>
  <si>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</si>
  <si>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</si>
  <si>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</si>
  <si>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</si>
  <si>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</si>
  <si>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</si>
  <si>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</si>
  <si>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</si>
  <si>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</si>
  <si>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</si>
  <si>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</si>
  <si>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</si>
  <si>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</si>
  <si>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</si>
  <si>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</si>
  <si>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</si>
  <si>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</si>
  <si>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</si>
  <si>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</si>
  <si>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</si>
  <si>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</si>
  <si>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</si>
  <si>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</si>
  <si>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</si>
  <si>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</si>
  <si>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</si>
  <si>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</si>
  <si>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</si>
  <si>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</si>
  <si>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</si>
  <si>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</si>
  <si>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</si>
  <si>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</si>
  <si>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</si>
  <si>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</si>
  <si>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</si>
  <si>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</si>
  <si>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</si>
  <si>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</si>
  <si>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</si>
  <si>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</si>
  <si>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</si>
  <si>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</si>
  <si>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</si>
  <si>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</si>
  <si>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</si>
  <si>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</si>
  <si>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</si>
  <si>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</si>
  <si>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</si>
  <si>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</si>
  <si>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</si>
  <si>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</si>
  <si>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</si>
  <si>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</si>
  <si>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</si>
  <si>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</si>
  <si>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</si>
  <si>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</si>
  <si>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</si>
  <si>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</si>
  <si>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</si>
  <si>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</si>
  <si>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</si>
  <si>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</si>
  <si>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</si>
  <si>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</si>
  <si>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</si>
  <si>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</si>
  <si>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</si>
  <si>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</si>
  <si>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</si>
  <si>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</si>
  <si>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</si>
  <si>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</si>
  <si>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</si>
  <si>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</si>
  <si>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</si>
  <si>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</si>
  <si>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</si>
  <si>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</si>
  <si>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</si>
  <si>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</si>
  <si>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</si>
  <si>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</si>
  <si>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</si>
  <si>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</si>
  <si>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</si>
  <si>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</si>
  <si>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</si>
  <si>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</si>
  <si>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</si>
  <si>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</si>
  <si>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</si>
  <si>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</si>
  <si>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</si>
  <si>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</si>
  <si>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</si>
  <si>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</si>
  <si>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</si>
  <si>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</si>
  <si>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</si>
  <si>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</si>
  <si>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</si>
  <si>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</si>
  <si>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</si>
  <si>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</si>
  <si>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</si>
  <si>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</si>
  <si>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</si>
  <si>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</si>
  <si>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</si>
  <si>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</si>
  <si>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</si>
  <si>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</si>
  <si>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</si>
  <si>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</si>
  <si>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</si>
  <si>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</si>
  <si>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</si>
  <si>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</si>
  <si>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</si>
  <si>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</si>
  <si>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</si>
  <si>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</si>
  <si>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</si>
  <si>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</si>
  <si>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</si>
  <si>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</si>
  <si>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</si>
  <si>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</si>
  <si>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</si>
  <si>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</si>
  <si>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</si>
  <si>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</si>
  <si>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</si>
  <si>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</si>
  <si>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</si>
  <si>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</si>
  <si>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</si>
  <si>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</si>
  <si>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</si>
  <si>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</si>
  <si>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</si>
  <si>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</si>
  <si>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</si>
  <si>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</si>
  <si>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</si>
  <si>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</si>
  <si>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</si>
  <si>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</si>
  <si>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</si>
  <si>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</si>
  <si>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</si>
  <si>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</si>
  <si>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</si>
  <si>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</si>
  <si>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</si>
  <si>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</si>
  <si>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</si>
  <si>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</si>
  <si>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</si>
  <si>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</si>
  <si>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</si>
  <si>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</si>
  <si>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</si>
  <si>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</si>
  <si>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</si>
  <si>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</si>
  <si>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</si>
  <si>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</si>
  <si>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</si>
  <si>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</si>
  <si>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</si>
  <si>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</si>
  <si>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</si>
  <si>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</si>
  <si>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</si>
  <si>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</si>
  <si>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</si>
  <si>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</si>
  <si>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</si>
  <si>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</si>
  <si>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</si>
  <si>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</si>
  <si>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</si>
  <si>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</si>
  <si>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</si>
  <si>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</si>
  <si>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</si>
  <si>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</si>
  <si>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</si>
  <si>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</si>
  <si>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</si>
  <si>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</si>
  <si>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</si>
  <si>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</si>
  <si>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</si>
  <si>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</si>
  <si>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</si>
  <si>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</si>
  <si>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</si>
  <si>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</si>
  <si>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</si>
  <si>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</si>
  <si>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</si>
  <si>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</si>
  <si>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</si>
  <si>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</si>
  <si>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</si>
  <si>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</si>
  <si>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</si>
  <si>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</si>
  <si>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</si>
  <si>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</si>
  <si>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</si>
  <si>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</si>
  <si>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</si>
  <si>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</si>
  <si>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</si>
  <si>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</si>
  <si>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</si>
  <si>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</si>
  <si>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</si>
  <si>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</si>
  <si>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</si>
  <si>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</si>
  <si>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</si>
  <si>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</si>
  <si>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</si>
  <si>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</si>
  <si>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</si>
  <si>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</si>
  <si>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</si>
  <si>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</si>
  <si>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</si>
  <si>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</si>
  <si>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</si>
  <si>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</si>
  <si>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</si>
  <si>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</si>
  <si>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</si>
  <si>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</si>
  <si>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</si>
  <si>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</si>
  <si>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</si>
  <si>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</si>
  <si>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</si>
  <si>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</si>
  <si>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</si>
  <si>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</si>
  <si>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</si>
  <si>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</si>
  <si>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</si>
  <si>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</si>
  <si>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</si>
  <si>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</si>
  <si>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</si>
  <si>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</si>
  <si>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</si>
  <si>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</si>
  <si>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</si>
  <si>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</si>
  <si>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</si>
  <si>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</si>
  <si>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</si>
  <si>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</si>
  <si>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</si>
  <si>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</si>
  <si>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</si>
  <si>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</si>
  <si>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</si>
  <si>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</si>
  <si>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</si>
  <si>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</si>
  <si>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</si>
  <si>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</si>
  <si>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</si>
  <si>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</si>
  <si>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</si>
  <si>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</si>
  <si>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</si>
  <si>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</si>
  <si>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</si>
  <si>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</si>
  <si>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</si>
  <si>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</si>
  <si>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</si>
  <si>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</si>
  <si>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</si>
  <si>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</si>
  <si>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</si>
  <si>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</si>
  <si>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</si>
  <si>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</si>
  <si>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</si>
  <si>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</si>
  <si>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</si>
  <si>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</si>
  <si>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</si>
  <si>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</si>
  <si>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</si>
  <si>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</si>
  <si>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</si>
  <si>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</si>
  <si>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</si>
  <si>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</si>
  <si>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</si>
  <si>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</si>
  <si>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</si>
  <si>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</si>
  <si>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</si>
  <si>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</si>
  <si>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</si>
  <si>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</si>
  <si>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</si>
  <si>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</si>
  <si>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</si>
  <si>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</si>
  <si>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</si>
  <si>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</si>
  <si>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</si>
  <si>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</si>
  <si>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</si>
  <si>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</si>
  <si>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</si>
  <si>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</si>
  <si>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</si>
  <si>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</si>
  <si>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</si>
  <si>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</si>
  <si>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</si>
  <si>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</si>
  <si>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</si>
  <si>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</si>
  <si>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</si>
  <si>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</si>
  <si>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</si>
  <si>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</si>
  <si>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</si>
  <si>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</si>
  <si>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</si>
  <si>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</si>
  <si>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</si>
  <si>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</si>
  <si>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</si>
  <si>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</si>
  <si>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</si>
  <si>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</si>
  <si>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</si>
  <si>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</si>
  <si>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</si>
  <si>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</si>
  <si>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</si>
  <si>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</si>
  <si>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</si>
  <si>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</si>
  <si>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</si>
  <si>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</si>
  <si>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</si>
  <si>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</si>
  <si>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</si>
  <si>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</si>
  <si>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</si>
  <si>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</si>
  <si>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</si>
  <si>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</si>
  <si>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</si>
  <si>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</si>
  <si>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</si>
  <si>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</si>
  <si>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</si>
  <si>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</si>
  <si>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</si>
  <si>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</si>
  <si>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</si>
  <si>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</si>
  <si>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</si>
  <si>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</si>
  <si>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</si>
  <si>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</si>
  <si>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</si>
  <si>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</si>
  <si>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</si>
  <si>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</si>
  <si>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</si>
  <si>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</si>
  <si>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</si>
  <si>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</si>
  <si>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</si>
  <si>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</si>
  <si>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</si>
  <si>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</si>
  <si>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</si>
  <si>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</si>
  <si>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</si>
  <si>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</si>
  <si>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</si>
  <si>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</si>
  <si>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</si>
  <si>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</si>
  <si>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</si>
  <si>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</si>
  <si>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</si>
  <si>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</si>
  <si>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</si>
  <si>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</si>
  <si>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</si>
  <si>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</si>
  <si>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</si>
  <si>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</si>
  <si>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</si>
  <si>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</si>
  <si>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</si>
  <si>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</si>
  <si>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</si>
  <si>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</si>
  <si>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</si>
  <si>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</si>
  <si>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</si>
  <si>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</si>
  <si>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</si>
  <si>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</si>
  <si>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</si>
  <si>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</si>
  <si>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</si>
  <si>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</si>
  <si>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</si>
  <si>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</si>
  <si>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</si>
  <si>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</si>
  <si>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</si>
  <si>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</si>
  <si>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</si>
  <si>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</si>
  <si>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</si>
  <si>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</si>
  <si>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</si>
  <si>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</si>
  <si>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</si>
  <si>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</si>
  <si>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</si>
  <si>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</si>
  <si>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</si>
  <si>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</si>
  <si>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</si>
  <si>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</si>
  <si>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</si>
  <si>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</si>
  <si>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</si>
  <si>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</si>
  <si>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</si>
  <si>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</si>
  <si>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</si>
  <si>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</si>
  <si>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</si>
  <si>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</si>
  <si>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</si>
  <si>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</si>
  <si>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</si>
  <si>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</si>
  <si>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</si>
  <si>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</si>
  <si>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</si>
  <si>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</si>
  <si>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</si>
  <si>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</si>
  <si>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</si>
  <si>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</si>
  <si>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</si>
  <si>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</si>
  <si>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</si>
  <si>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</si>
  <si>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</si>
  <si>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</si>
  <si>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</si>
  <si>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</si>
  <si>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</si>
  <si>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</si>
  <si>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нет</t>
  </si>
  <si>
    <t>не требуется</t>
  </si>
  <si>
    <t>Цели (указать укрупненные цели в соответствии с приложением № 1 к Приказу от 05.05.2016 г. № 380)</t>
  </si>
  <si>
    <t>проект</t>
  </si>
  <si>
    <t xml:space="preserve"> по состоянию на 01.01.2017 года       (N-1)</t>
  </si>
  <si>
    <t>План (факт) 2017 года (N-1)</t>
  </si>
  <si>
    <t>филиала "Дальневосточный" АО "Оборонэнерго"</t>
  </si>
  <si>
    <t>смета</t>
  </si>
  <si>
    <t>по состоянию на 01.01. 2018 года (X)</t>
  </si>
  <si>
    <t>местный</t>
  </si>
  <si>
    <t>Сметная стоимость проекта в ценах 2017 года с НДС, млн. руб.</t>
  </si>
  <si>
    <t xml:space="preserve">Факт 
</t>
  </si>
  <si>
    <t xml:space="preserve">2018 год </t>
  </si>
  <si>
    <t xml:space="preserve">2019 год </t>
  </si>
  <si>
    <t>Технологическое присоединение</t>
  </si>
  <si>
    <t>Развитие электрической сети/усиление существующей электрической сети, связанное с подключением новых потребителей</t>
  </si>
  <si>
    <t>обеспечение электроснабжением потребителя</t>
  </si>
  <si>
    <t xml:space="preserve">Электроснабжение потребителей </t>
  </si>
  <si>
    <t xml:space="preserve">Увеличение протяженности линий электропередачи в рамках осуществления технологического присоединения к электрическим сетям </t>
  </si>
  <si>
    <t>строительство</t>
  </si>
  <si>
    <r>
      <t xml:space="preserve">[проектирование/ </t>
    </r>
    <r>
      <rPr>
        <b/>
        <u/>
        <sz val="11"/>
        <rFont val="Times New Roman"/>
        <family val="1"/>
        <charset val="204"/>
      </rPr>
      <t>строительство</t>
    </r>
    <r>
      <rPr>
        <sz val="11"/>
        <rFont val="Times New Roman"/>
        <family val="1"/>
        <charset val="204"/>
      </rPr>
      <t>/ незавершенное строительство – приостановлено/ законсервировано]</t>
    </r>
  </si>
  <si>
    <t>филиал "Дальневосточный" АО "Оборонэнерго" (Хабаровский край)</t>
  </si>
  <si>
    <t>J/ДЛВ/27/05/0001</t>
  </si>
  <si>
    <t>ВЛЭП-10 кВ к ВЛЭП 0.4 кВ по адресу: Хабаровский край, Бикинский р-н, район им. Лазо (льготники)</t>
  </si>
  <si>
    <t>Хабаровский край</t>
  </si>
  <si>
    <t>Бикинский район</t>
  </si>
  <si>
    <t>6.967 млн. руб.</t>
  </si>
  <si>
    <t>Строительство ВЛЭП-10 кВ к ВЛЭП 0.4 кВ</t>
  </si>
  <si>
    <t>Хабаровский ркрай, Бикинский район</t>
  </si>
  <si>
    <t>Строительство: ВЛЭП-10кВ иВЛЭп04кВ (в т.ч. столбовые ТП тех. присоединения объектов: жилые дома физ.лиц по адресу:Хаб.край, Бикинский р-н, район им. ЛАЗО (льготники)</t>
  </si>
  <si>
    <t>передача э/э</t>
  </si>
  <si>
    <t>март 2019</t>
  </si>
  <si>
    <t>ОКПД: 42.22.2. Работы строительные по строительству коммунальных объектов для электроснабжения и телекоммуникаций</t>
  </si>
  <si>
    <t>Выполнение комплекса работ по строительству ВЛЭП- 10кВ иВЛЭП - 0,4 кВ (в том числе столбовые трансформаторные подстанциидля технологического присоединения объектов: жилые дома физических лиц расположенных, по адресу: Хабаровский край, Хабаровский район, Бикинский район, район имени Лазо" (льготники-1)</t>
  </si>
  <si>
    <t>филиал "Дальневосточный" АО "Оборонэнерго"</t>
  </si>
  <si>
    <t>5904,308</t>
  </si>
  <si>
    <t>Смета</t>
  </si>
  <si>
    <t>у единственного поставщика</t>
  </si>
  <si>
    <t>ООО"ДТЭН"</t>
  </si>
  <si>
    <t>Центральная закупочная комиссия АО "Оборонэнерго"</t>
  </si>
  <si>
    <t>20180802/ЕП</t>
  </si>
  <si>
    <t>п. 37.2.18. Изменения в Положение о закупках для нужд АО "Оборонэнерго", утвержденное решением Совета директоров АО "Оборонэнерго" (протокол от 19 февраля 2018г. №8)</t>
  </si>
  <si>
    <t>2019 г.</t>
  </si>
  <si>
    <t>дог. № 168 от 19.06.2014 г. (Архипова З.П.)</t>
  </si>
  <si>
    <t>заключен</t>
  </si>
  <si>
    <t>Хабаровский край, с. Князе-Волконское-1, ориентир ул. Партизанская</t>
  </si>
  <si>
    <t>жилой дом</t>
  </si>
  <si>
    <t>на прокалывающих зажимах проектируемой опоры № 4.6, ВЛ-0.4 кВ от ТП-4</t>
  </si>
  <si>
    <t>III</t>
  </si>
  <si>
    <t>дог. № 162 от 06.06.2014 г. (Кирьянова Н.М.)</t>
  </si>
  <si>
    <t>Хабаровский край, с. Князе-Волконское-1, за котельной</t>
  </si>
  <si>
    <t>дог. № 298 от 03.06.2015 г. (Крапивняк Н.М.)</t>
  </si>
  <si>
    <t>Хабаровский район, поселок Князе-Волконское-1</t>
  </si>
  <si>
    <t>земельный участок</t>
  </si>
  <si>
    <t>ПС "Дубки" 35/10, ф-11. ТП 4, РУ-0.4 кВ. ф-6, опора № 5</t>
  </si>
  <si>
    <t>дог. № 389 от 08.06.2016 г. (Шабанов В.В.)</t>
  </si>
  <si>
    <t>Хабаровский край, п. Князе-Волконское-1, ул. Подсобное хозяйство, д.50</t>
  </si>
  <si>
    <t>ПС 35/10 кВ "Дубки" ф. 11, ТП-4, ВЛ-0.4 кВ</t>
  </si>
  <si>
    <t>дог. № 161 от 06.06.2016 г. (Федосеев С.Н.)</t>
  </si>
  <si>
    <t>Хабаровский край, с. Князе-Волконское-1, ул. Партизанская</t>
  </si>
  <si>
    <t>жилая постройка</t>
  </si>
  <si>
    <t>проектируемая опора, ВЛ-0.4 кВ от ТП-4</t>
  </si>
  <si>
    <t>дог. № 520 от 29.05.2017 г. (Волков А.С.)</t>
  </si>
  <si>
    <t>Хабаровский край, Хабаровский район. СНТ "Пилот", участок № 18</t>
  </si>
  <si>
    <t>ВЛ-0.23 кВ</t>
  </si>
  <si>
    <t>ВЛ-0.4 кВ. СТП-10/0.4 (проектируеимая), ВЛ-10 кВ, ф. "ТП54-ТП40", ПС "Ракитное"</t>
  </si>
  <si>
    <t>дог. № 521 от 29.05.2017 г. (Ткаченко А.Г.)</t>
  </si>
  <si>
    <t>Хабаровский край, Хабаровский район. СНТ "Пилот", участок № 7, в районе с. Гаровка-2</t>
  </si>
  <si>
    <t>дог. № 494 от 28.03.2017 г. (Беспалюк П.П.)</t>
  </si>
  <si>
    <t>Хабаровский край, Хабаровский район. С. Галкино, 70 м. на северо-восток от земельного участка по ул. Мира, 15В</t>
  </si>
  <si>
    <t>ВРУ-0.23 кВ земельного участка</t>
  </si>
  <si>
    <t>на прокалывающих зажимах проектируемой опоры ВЛ-0.4 кВ от проектируемой СТП, ПС "Смирновка" ф.1</t>
  </si>
  <si>
    <t>дог. № 468 от 29.12.2016 г. (Вельков Н.А.)</t>
  </si>
  <si>
    <t>Хабаровский край, Хабаровский район, с. Галкино, по ул. Мира за домом № 24</t>
  </si>
  <si>
    <t>ВРУ жилого дома</t>
  </si>
  <si>
    <t>дог. № 437 от 06.10.2016 г. (Драченко Е.В.)</t>
  </si>
  <si>
    <t>Хабаровский край, с. Галкино, ул. Мира, в районе дома № 24</t>
  </si>
  <si>
    <t>ВРУ-0.4 кВ хозяйственной постройки</t>
  </si>
  <si>
    <t>ф. 2, РУ-0.4 кВ ТП-16</t>
  </si>
  <si>
    <t>дог. № 469 от 29.12.2016 г. (Кучерюк Л.Н.)</t>
  </si>
  <si>
    <t>Хабаровский край, Хабаровский район, с. Галкино, в районе дома № 24 по ул. Мира</t>
  </si>
  <si>
    <t>ВРУ-0.4 кВ</t>
  </si>
  <si>
    <t>дог. № 517 от 26.05.2017 г. (Осипова Я.А.)</t>
  </si>
  <si>
    <t>Хабаровский край, с. Галкино, напротив земельного участка с кадастровым номером (27:17:0300701:188)</t>
  </si>
  <si>
    <t>ВЛ-0.4 кВ</t>
  </si>
  <si>
    <t>ВЛ-0.4 кВ, СТП-10/0.4 (проектируемая), ВЛ-10 кВ. ф.1, ПС "Смирновка"</t>
  </si>
  <si>
    <t>дог. № 518 от 26.05.2017 г. (Ревина Н.А.)</t>
  </si>
  <si>
    <t>Хабаровский край, с. Галкино, в 120 м. на запад от земельного участка по ул. Мира д. 25</t>
  </si>
  <si>
    <t>дог. № 490 от 28.02.2017 г.          (Рой А.Д.)</t>
  </si>
  <si>
    <t>Хабаровский край, с. Галкино, в 140 м. на северо-восток от земельного участка по ул. Мира д. 24</t>
  </si>
  <si>
    <t>дог. № 304 от 19.06.2015 г. (Рудометов Ю.В.)</t>
  </si>
  <si>
    <t>Хабаровский край, р-он Хабаровский, с. Галкино, в районе д. 22 по ул. Мира</t>
  </si>
  <si>
    <t>ПС "Смирновка" ф.1, ТП-16, РУ-0.4 кВ</t>
  </si>
  <si>
    <t>дог. № 587 от 17.11.2017 г. (Герасимов Н.Е.)</t>
  </si>
  <si>
    <t>Хабаровский край, район имени Лазо, р.п. Переяславка (Переяславка-2) 230 м. на восток от д. № 71 по ул. Клубная</t>
  </si>
  <si>
    <t>ВРУ 0.23 кВ</t>
  </si>
  <si>
    <t>ВЛ-0.4 кВ ТП-592 ф 1А ПС "Переяславка"</t>
  </si>
  <si>
    <t>дог. № 575 от 21.12.2017 г. (Лошкарев А.И.)</t>
  </si>
  <si>
    <t>Хабаровский край, район Хабаровский, в районе с. Геологов, садоводческое товарищество "Млечник"</t>
  </si>
  <si>
    <t>ВРУ 0.4 кВ</t>
  </si>
  <si>
    <t>РУ-0.4 ТП-34 ф 4 ПС "Горка"</t>
  </si>
  <si>
    <r>
      <t xml:space="preserve">дог. № 516 от </t>
    </r>
    <r>
      <rPr>
        <sz val="12"/>
        <rFont val="Times New Roman"/>
        <family val="1"/>
        <charset val="204"/>
      </rPr>
      <t xml:space="preserve">26.05.2017 г. </t>
    </r>
    <r>
      <rPr>
        <sz val="12"/>
        <color theme="1"/>
        <rFont val="Times New Roman"/>
        <family val="1"/>
        <charset val="204"/>
      </rPr>
      <t>(Осипова Е.В.)</t>
    </r>
  </si>
  <si>
    <t>ВЛ-0.4 кВ, СТП-10/0.4 (проектируемая), ВЛ-10 кВ от ТП-16 до ТП-"Б", ф.1, ПС "Смирновка"</t>
  </si>
  <si>
    <t>дог. № 454 от 14.11.2016 г. (Шупилова Л.М.)</t>
  </si>
  <si>
    <t>Хабаровский край, с. Галкино, в 6 метрах на северо-запад от жилого дома № 25 по ул. Мира.</t>
  </si>
  <si>
    <t>ВРУ-0.4 кВ жилого дома</t>
  </si>
  <si>
    <t>ВЛ-0.4 кВ, СТП-10/0.4 (проектируемая), ВЛ-10 кВ, от ТП-16 до ТП-"Б", ф.1, ПС "Смирновка"</t>
  </si>
  <si>
    <t>дог. № 450 от 14.11.2016 г. (Гулиев А.Х.)</t>
  </si>
  <si>
    <t>Хабаровский край, с. Галкино, по ул. Мира, в 54 метрах на северо-запад от жилого дома № 25 по ул. Мира</t>
  </si>
  <si>
    <t>дог. № 449 от 14.11.2016 г. (Андрющенко И.В.)</t>
  </si>
  <si>
    <t>Хабаровский край, с. Галкино, по ул. Мира, в районе дома № 25</t>
  </si>
  <si>
    <t>дог. № 451 от 14.11.2016 г. (Ильина Л.Г.)</t>
  </si>
  <si>
    <t>Хабаровский край, с. Галкино, в 97 метрах на северо-запад от жилого дома № 26 по ул. Мира</t>
  </si>
  <si>
    <t>дог. № 453 от 14.11.2016 г. (Стороженко В.А.)</t>
  </si>
  <si>
    <t>Хабаровский край, с. Галкино, в 148-и м. на север от жилого дома № 26 по ул. Мира</t>
  </si>
  <si>
    <t>дог. № 452 от 14.11.2016 г. (Марюшина А.В.)</t>
  </si>
  <si>
    <t>Хабаровский край, с. Галкино, кадастровый номер: 27:17:0300701:724</t>
  </si>
  <si>
    <t>дог. № 612 от 12.02.2018 г. (Выборнова Т.В.)</t>
  </si>
  <si>
    <t>Хабаровский край, г. Бикин, пер. Быстрый, 48, земельный участок с кадастровым номером 27:19:0010225:282</t>
  </si>
  <si>
    <t>хозяйственная постройка</t>
  </si>
  <si>
    <t>ВЛ-0.4 кВ ф.4 КТПН-608 ПС "Бикин"</t>
  </si>
  <si>
    <t>заключается договор на выполнение работ в целях осуществления мероприятий технологического присоединения энергопринимающих устройств заявителей, срок выполнения мероприятий по технологическому присоединению которых не превышает 6 месяцев со дня заключения договора.</t>
  </si>
  <si>
    <t>ООО "ДТЭН", договор подряда на выполнение комплекса работ в целях технологического присоединения энергопринимающих устройств, расположенных по адресу: Хабаровский край от 07.08.2018 № КС-3</t>
  </si>
  <si>
    <t>Год раскрытия информации: 2019 г.</t>
  </si>
  <si>
    <t>5.904 млн. руб.</t>
  </si>
  <si>
    <t>Год раскрытия информации: 2019 год</t>
  </si>
  <si>
    <t xml:space="preserve">Факт </t>
  </si>
  <si>
    <t>ООО "ДТЭН"  договор № КС-3 от 07.08.2018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</si>
</sst>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4"/>
      <color theme="1"/>
      <name val="Times New Roman"/>
      <family val="1"/>
      <charset val="204"/>
    </font>
    <font>
      <b/>
      <u/>
      <sz val="12"/>
      <color theme="1"/>
      <name val="Times New Roman"/>
      <family val="1"/>
      <charset val="204"/>
    </font>
    <font>
      <b/>
      <u/>
      <sz val="11"/>
      <name val="Times New Roman"/>
      <family val="1"/>
      <charset val="204"/>
    </font>
    <font>
      <sz val="12"/>
      <color indexed="8"/>
      <name val="Times New Roman"/>
      <family val="1"/>
      <charset val="204"/>
    </font>
    <font>
      <sz val="8"/>
      <color indexed="81"/>
      <name val="Tahoma"/>
      <charset val="1"/>
    </font>
    <font>
      <b/>
      <sz val="8"/>
      <color indexed="81"/>
      <name val="Tahoma"/>
      <charset val="1"/>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3" fillId="0" borderId="1" xfId="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xf>
    <xf numFmtId="0" fontId="3" fillId="0" borderId="1" xfId="1" applyFill="1" applyBorder="1" applyAlignment="1">
      <alignment horizontal="center" vertical="center"/>
    </xf>
    <xf numFmtId="168" fontId="3" fillId="0" borderId="1" xfId="1" applyNumberFormat="1" applyFill="1" applyBorder="1" applyAlignment="1">
      <alignment horizontal="center" vertical="center"/>
    </xf>
    <xf numFmtId="0" fontId="11" fillId="0" borderId="1" xfId="62" applyFont="1" applyBorder="1" applyAlignment="1">
      <alignment horizontal="center" vertical="top" wrapText="1"/>
    </xf>
    <xf numFmtId="168" fontId="11" fillId="0" borderId="1" xfId="62" applyNumberFormat="1" applyFont="1" applyBorder="1" applyAlignment="1">
      <alignment horizontal="center" vertical="top" wrapText="1"/>
    </xf>
    <xf numFmtId="0" fontId="11" fillId="0" borderId="4" xfId="62" applyFont="1" applyBorder="1" applyAlignment="1">
      <alignment horizontal="center" vertical="top" wrapText="1"/>
    </xf>
    <xf numFmtId="0" fontId="11" fillId="0" borderId="1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11" fillId="0" borderId="1" xfId="2" applyFont="1" applyBorder="1" applyAlignment="1">
      <alignment horizontal="center" vertical="center"/>
    </xf>
    <xf numFmtId="0" fontId="11" fillId="0" borderId="4" xfId="2" applyFont="1" applyFill="1" applyBorder="1" applyAlignment="1">
      <alignment horizontal="center" vertical="center" wrapText="1"/>
    </xf>
    <xf numFmtId="0" fontId="1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wrapText="1"/>
    </xf>
    <xf numFmtId="0" fontId="51"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169" fontId="43"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0" fillId="0" borderId="1" xfId="0" applyFill="1" applyBorder="1" applyAlignment="1">
      <alignment horizontal="center" vertical="center" wrapText="1"/>
    </xf>
    <xf numFmtId="0" fontId="11" fillId="0" borderId="1" xfId="2" applyFont="1" applyBorder="1" applyAlignment="1">
      <alignment horizontal="center"/>
    </xf>
    <xf numFmtId="168" fontId="11" fillId="0" borderId="1" xfId="2" applyNumberFormat="1" applyFont="1" applyFill="1" applyBorder="1" applyAlignment="1">
      <alignment horizontal="center" vertical="center" wrapText="1"/>
    </xf>
    <xf numFmtId="168" fontId="43" fillId="0" borderId="1" xfId="2" applyNumberFormat="1" applyFont="1" applyBorder="1" applyAlignment="1">
      <alignment horizontal="center" vertical="center"/>
    </xf>
    <xf numFmtId="168" fontId="11" fillId="0" borderId="1" xfId="2" applyNumberFormat="1" applyFont="1" applyBorder="1" applyAlignment="1">
      <alignment horizontal="center" vertical="center"/>
    </xf>
    <xf numFmtId="0" fontId="48" fillId="0" borderId="1" xfId="45" applyFont="1" applyFill="1" applyBorder="1" applyAlignment="1">
      <alignment horizontal="center" vertical="center" wrapText="1"/>
    </xf>
    <xf numFmtId="168" fontId="48" fillId="0" borderId="1" xfId="45" applyNumberFormat="1" applyFont="1" applyFill="1" applyBorder="1" applyAlignment="1">
      <alignment horizontal="center" vertical="center" wrapText="1"/>
    </xf>
    <xf numFmtId="168" fontId="11" fillId="0" borderId="1" xfId="2" applyNumberFormat="1" applyFont="1" applyBorder="1" applyAlignment="1">
      <alignment horizontal="center"/>
    </xf>
    <xf numFmtId="0" fontId="48" fillId="0" borderId="2" xfId="45" applyFont="1" applyFill="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168" fontId="37" fillId="0" borderId="1" xfId="49" applyNumberFormat="1" applyFont="1" applyBorder="1" applyAlignment="1">
      <alignment horizontal="center" vertical="center"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68" fontId="41" fillId="0" borderId="45" xfId="2" applyNumberFormat="1" applyFont="1" applyFill="1" applyBorder="1" applyAlignment="1">
      <alignment horizontal="justify" vertical="top" wrapText="1"/>
    </xf>
    <xf numFmtId="0" fontId="11" fillId="0" borderId="1" xfId="1" applyFont="1" applyBorder="1" applyAlignment="1">
      <alignment horizontal="center" vertical="center" wrapText="1"/>
    </xf>
    <xf numFmtId="168" fontId="48" fillId="0" borderId="2" xfId="45"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4" xfId="1" applyFont="1" applyBorder="1" applyAlignment="1">
      <alignment horizontal="center" vertical="center" wrapText="1"/>
    </xf>
    <xf numFmtId="0" fontId="12" fillId="0" borderId="1" xfId="1" applyFont="1" applyBorder="1" applyAlignment="1">
      <alignment horizontal="center" vertical="center"/>
    </xf>
    <xf numFmtId="0" fontId="12" fillId="0" borderId="0" xfId="1" applyFont="1" applyBorder="1" applyAlignment="1">
      <alignment horizontal="center" vertical="center"/>
    </xf>
    <xf numFmtId="0" fontId="60" fillId="0" borderId="0" xfId="1" applyFont="1" applyBorder="1"/>
    <xf numFmtId="0" fontId="60" fillId="0" borderId="0" xfId="1" applyFont="1"/>
    <xf numFmtId="170" fontId="37" fillId="0" borderId="1" xfId="49" applyNumberFormat="1" applyFont="1" applyBorder="1" applyAlignment="1">
      <alignment horizontal="center" vertical="center" wrapText="1"/>
    </xf>
    <xf numFmtId="168" fontId="11" fillId="0" borderId="1" xfId="2" applyNumberFormat="1" applyFont="1" applyFill="1" applyBorder="1" applyAlignment="1">
      <alignment horizontal="center" vertical="center"/>
    </xf>
    <xf numFmtId="168" fontId="70" fillId="0" borderId="1" xfId="0" applyNumberFormat="1" applyFont="1" applyFill="1" applyBorder="1" applyAlignment="1" applyProtection="1">
      <alignment horizontal="center" vertical="center" wrapText="1"/>
      <protection locked="0"/>
    </xf>
    <xf numFmtId="170" fontId="36" fillId="0" borderId="1" xfId="49"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7"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1" fillId="0" borderId="4" xfId="50" applyBorder="1" applyAlignment="1">
      <alignment horizontal="center"/>
    </xf>
    <xf numFmtId="0" fontId="1" fillId="0" borderId="3" xfId="50" applyBorder="1" applyAlignment="1">
      <alignment horizont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68" fillId="0" borderId="0" xfId="1" applyFont="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6113024"/>
        <c:axId val="76114560"/>
      </c:lineChart>
      <c:catAx>
        <c:axId val="76113024"/>
        <c:scaling>
          <c:orientation val="minMax"/>
        </c:scaling>
        <c:delete val="0"/>
        <c:axPos val="b"/>
        <c:numFmt formatCode="General" sourceLinked="1"/>
        <c:majorTickMark val="out"/>
        <c:minorTickMark val="none"/>
        <c:tickLblPos val="nextTo"/>
        <c:crossAx val="76114560"/>
        <c:crosses val="autoZero"/>
        <c:auto val="1"/>
        <c:lblAlgn val="ctr"/>
        <c:lblOffset val="100"/>
        <c:noMultiLvlLbl val="0"/>
      </c:catAx>
      <c:valAx>
        <c:axId val="76114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611302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80" zoomScaleSheetLayoutView="80" workbookViewId="0">
      <selection activeCell="C25" sqref="C2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68</v>
      </c>
      <c r="F1" s="16"/>
      <c r="G1" s="16"/>
    </row>
    <row r="2" spans="1:22" s="12" customFormat="1" ht="18.75" customHeight="1" x14ac:dyDescent="0.3">
      <c r="A2" s="18"/>
      <c r="C2" s="15" t="s">
        <v>10</v>
      </c>
      <c r="F2" s="16"/>
      <c r="G2" s="16"/>
    </row>
    <row r="3" spans="1:22" s="12" customFormat="1" ht="18.75" x14ac:dyDescent="0.3">
      <c r="A3" s="17"/>
      <c r="C3" s="15" t="s">
        <v>67</v>
      </c>
      <c r="F3" s="16"/>
      <c r="G3" s="16"/>
    </row>
    <row r="4" spans="1:22" s="12" customFormat="1" ht="18.75" x14ac:dyDescent="0.3">
      <c r="A4" s="17"/>
      <c r="F4" s="16"/>
      <c r="G4" s="16"/>
      <c r="H4" s="15"/>
    </row>
    <row r="5" spans="1:22" s="12" customFormat="1" ht="15.75" x14ac:dyDescent="0.25">
      <c r="A5" s="271" t="s">
        <v>672</v>
      </c>
      <c r="B5" s="271"/>
      <c r="C5" s="271"/>
      <c r="D5" s="212"/>
      <c r="E5" s="212"/>
      <c r="F5" s="212"/>
      <c r="G5" s="212"/>
      <c r="H5" s="212"/>
      <c r="I5" s="212"/>
      <c r="J5" s="212"/>
    </row>
    <row r="6" spans="1:22" s="12" customFormat="1" ht="18.75" x14ac:dyDescent="0.3">
      <c r="A6" s="17"/>
      <c r="F6" s="16"/>
      <c r="G6" s="16"/>
      <c r="H6" s="15"/>
    </row>
    <row r="7" spans="1:22" s="12" customFormat="1" ht="18.75" x14ac:dyDescent="0.2">
      <c r="A7" s="275" t="s">
        <v>9</v>
      </c>
      <c r="B7" s="275"/>
      <c r="C7" s="27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4" t="s">
        <v>570</v>
      </c>
      <c r="B9" s="274"/>
      <c r="C9" s="274"/>
      <c r="D9" s="8"/>
      <c r="E9" s="8"/>
      <c r="F9" s="8"/>
      <c r="G9" s="8"/>
      <c r="H9" s="8"/>
      <c r="I9" s="13"/>
      <c r="J9" s="13"/>
      <c r="K9" s="13"/>
      <c r="L9" s="13"/>
      <c r="M9" s="13"/>
      <c r="N9" s="13"/>
      <c r="O9" s="13"/>
      <c r="P9" s="13"/>
      <c r="Q9" s="13"/>
      <c r="R9" s="13"/>
      <c r="S9" s="13"/>
      <c r="T9" s="13"/>
      <c r="U9" s="13"/>
      <c r="V9" s="13"/>
    </row>
    <row r="10" spans="1:22" s="12" customFormat="1" ht="18.75" x14ac:dyDescent="0.2">
      <c r="A10" s="272" t="s">
        <v>8</v>
      </c>
      <c r="B10" s="272"/>
      <c r="C10" s="27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4" t="s">
        <v>571</v>
      </c>
      <c r="B12" s="274"/>
      <c r="C12" s="274"/>
      <c r="D12" s="8"/>
      <c r="E12" s="8"/>
      <c r="F12" s="8"/>
      <c r="G12" s="8"/>
      <c r="H12" s="8"/>
      <c r="I12" s="13"/>
      <c r="J12" s="13"/>
      <c r="K12" s="13"/>
      <c r="L12" s="13"/>
      <c r="M12" s="13"/>
      <c r="N12" s="13"/>
      <c r="O12" s="13"/>
      <c r="P12" s="13"/>
      <c r="Q12" s="13"/>
      <c r="R12" s="13"/>
      <c r="S12" s="13"/>
      <c r="T12" s="13"/>
      <c r="U12" s="13"/>
      <c r="V12" s="13"/>
    </row>
    <row r="13" spans="1:22" s="12" customFormat="1" ht="18.75" x14ac:dyDescent="0.2">
      <c r="A13" s="272" t="s">
        <v>7</v>
      </c>
      <c r="B13" s="272"/>
      <c r="C13" s="27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7.5" customHeight="1" x14ac:dyDescent="0.2">
      <c r="A15" s="276" t="s">
        <v>578</v>
      </c>
      <c r="B15" s="276"/>
      <c r="C15" s="276"/>
      <c r="D15" s="8"/>
      <c r="E15" s="8"/>
      <c r="F15" s="8"/>
      <c r="G15" s="8"/>
      <c r="H15" s="8"/>
      <c r="I15" s="8"/>
      <c r="J15" s="8"/>
      <c r="K15" s="8"/>
      <c r="L15" s="8"/>
      <c r="M15" s="8"/>
      <c r="N15" s="8"/>
      <c r="O15" s="8"/>
      <c r="P15" s="8"/>
      <c r="Q15" s="8"/>
      <c r="R15" s="8"/>
      <c r="S15" s="8"/>
      <c r="T15" s="8"/>
      <c r="U15" s="8"/>
      <c r="V15" s="8"/>
    </row>
    <row r="16" spans="1:22" s="3" customFormat="1" ht="15" customHeight="1" x14ac:dyDescent="0.2">
      <c r="A16" s="272" t="s">
        <v>6</v>
      </c>
      <c r="B16" s="272"/>
      <c r="C16" s="27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3" t="s">
        <v>531</v>
      </c>
      <c r="B18" s="274"/>
      <c r="C18" s="27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5" t="s">
        <v>5</v>
      </c>
      <c r="B20" s="37" t="s">
        <v>66</v>
      </c>
      <c r="C20" s="36" t="s">
        <v>65</v>
      </c>
      <c r="D20" s="29"/>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4" t="s">
        <v>64</v>
      </c>
      <c r="B22" s="40" t="s">
        <v>364</v>
      </c>
      <c r="C22" s="36" t="s">
        <v>563</v>
      </c>
      <c r="D22" s="29"/>
      <c r="E22" s="29"/>
      <c r="F22" s="29"/>
      <c r="G22" s="29"/>
      <c r="H22" s="29"/>
      <c r="I22" s="28"/>
      <c r="J22" s="28"/>
      <c r="K22" s="28"/>
      <c r="L22" s="28"/>
      <c r="M22" s="28"/>
      <c r="N22" s="28"/>
      <c r="O22" s="28"/>
      <c r="P22" s="28"/>
      <c r="Q22" s="28"/>
      <c r="R22" s="28"/>
      <c r="S22" s="28"/>
      <c r="T22" s="27"/>
      <c r="U22" s="27"/>
      <c r="V22" s="27"/>
    </row>
    <row r="23" spans="1:22" s="3" customFormat="1" ht="51.75" customHeight="1" x14ac:dyDescent="0.2">
      <c r="A23" s="24" t="s">
        <v>63</v>
      </c>
      <c r="B23" s="35" t="s">
        <v>551</v>
      </c>
      <c r="C23" s="219" t="s">
        <v>564</v>
      </c>
      <c r="D23" s="29"/>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268"/>
      <c r="B24" s="269"/>
      <c r="C24" s="270"/>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62</v>
      </c>
      <c r="B25" s="209" t="s">
        <v>480</v>
      </c>
      <c r="C25" s="219" t="s">
        <v>390</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61</v>
      </c>
      <c r="B26" s="209" t="s">
        <v>74</v>
      </c>
      <c r="C26" s="219" t="s">
        <v>573</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59</v>
      </c>
      <c r="B27" s="209" t="s">
        <v>73</v>
      </c>
      <c r="C27" s="219" t="s">
        <v>574</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58</v>
      </c>
      <c r="B28" s="209" t="s">
        <v>481</v>
      </c>
      <c r="C28" s="219" t="s">
        <v>550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56</v>
      </c>
      <c r="B29" s="209" t="s">
        <v>482</v>
      </c>
      <c r="C29" s="219" t="s">
        <v>550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54</v>
      </c>
      <c r="B30" s="209" t="s">
        <v>483</v>
      </c>
      <c r="C30" s="219" t="s">
        <v>550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72</v>
      </c>
      <c r="B31" s="39" t="s">
        <v>484</v>
      </c>
      <c r="C31" s="219" t="s">
        <v>550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70</v>
      </c>
      <c r="B32" s="39" t="s">
        <v>485</v>
      </c>
      <c r="C32" s="219" t="s">
        <v>550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69</v>
      </c>
      <c r="B33" s="39" t="s">
        <v>486</v>
      </c>
      <c r="C33" s="219" t="s">
        <v>558</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500</v>
      </c>
      <c r="B34" s="39" t="s">
        <v>487</v>
      </c>
      <c r="C34" s="219" t="s">
        <v>390</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490</v>
      </c>
      <c r="B35" s="39" t="s">
        <v>71</v>
      </c>
      <c r="C35" s="36" t="s">
        <v>550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501</v>
      </c>
      <c r="B36" s="39" t="s">
        <v>488</v>
      </c>
      <c r="C36" s="36" t="s">
        <v>550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491</v>
      </c>
      <c r="B37" s="39" t="s">
        <v>489</v>
      </c>
      <c r="C37" s="36" t="s">
        <v>549</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502</v>
      </c>
      <c r="B38" s="39" t="s">
        <v>234</v>
      </c>
      <c r="C38" s="36" t="s">
        <v>550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68"/>
      <c r="B39" s="269"/>
      <c r="C39" s="270"/>
      <c r="D39" s="23"/>
      <c r="E39" s="23"/>
      <c r="F39" s="23"/>
      <c r="G39" s="23"/>
      <c r="H39" s="23"/>
      <c r="I39" s="23"/>
      <c r="J39" s="23"/>
      <c r="K39" s="23"/>
      <c r="L39" s="23"/>
      <c r="M39" s="23"/>
      <c r="N39" s="23"/>
      <c r="O39" s="23"/>
      <c r="P39" s="23"/>
      <c r="Q39" s="23"/>
      <c r="R39" s="23"/>
      <c r="S39" s="23"/>
      <c r="T39" s="23"/>
      <c r="U39" s="23"/>
      <c r="V39" s="23"/>
    </row>
    <row r="40" spans="1:22" ht="63" x14ac:dyDescent="0.25">
      <c r="A40" s="24" t="s">
        <v>492</v>
      </c>
      <c r="B40" s="39" t="s">
        <v>544</v>
      </c>
      <c r="C40" s="223" t="s">
        <v>390</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503</v>
      </c>
      <c r="B41" s="39" t="s">
        <v>526</v>
      </c>
      <c r="C41" s="220" t="s">
        <v>390</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493</v>
      </c>
      <c r="B42" s="39" t="s">
        <v>541</v>
      </c>
      <c r="C42" s="220" t="s">
        <v>390</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506</v>
      </c>
      <c r="B43" s="39" t="s">
        <v>507</v>
      </c>
      <c r="C43" s="220" t="s">
        <v>390</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494</v>
      </c>
      <c r="B44" s="39" t="s">
        <v>532</v>
      </c>
      <c r="C44" s="223" t="s">
        <v>390</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527</v>
      </c>
      <c r="B45" s="39" t="s">
        <v>533</v>
      </c>
      <c r="C45" s="223" t="s">
        <v>390</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495</v>
      </c>
      <c r="B46" s="39" t="s">
        <v>534</v>
      </c>
      <c r="C46" s="223" t="s">
        <v>390</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68"/>
      <c r="B47" s="269"/>
      <c r="C47" s="270"/>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528</v>
      </c>
      <c r="B48" s="39" t="s">
        <v>542</v>
      </c>
      <c r="C48" s="224" t="s">
        <v>575</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496</v>
      </c>
      <c r="B49" s="39" t="s">
        <v>543</v>
      </c>
      <c r="C49" s="224" t="s">
        <v>673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23"/>
      <c r="D50" s="23"/>
      <c r="E50" s="23"/>
      <c r="F50" s="23"/>
      <c r="G50" s="23"/>
      <c r="H50" s="23"/>
      <c r="I50" s="23"/>
      <c r="J50" s="23"/>
      <c r="K50" s="23"/>
      <c r="L50" s="23"/>
      <c r="M50" s="23"/>
      <c r="N50" s="23"/>
      <c r="O50" s="23"/>
      <c r="P50" s="23"/>
      <c r="Q50" s="23"/>
      <c r="R50" s="23"/>
      <c r="S50" s="23"/>
      <c r="T50" s="23"/>
      <c r="U50" s="23"/>
      <c r="V50" s="23"/>
    </row>
    <row r="51" spans="1:22" x14ac:dyDescent="0.25">
      <c r="A51" s="23"/>
      <c r="B51" s="23"/>
      <c r="C51" s="23"/>
      <c r="D51" s="23"/>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92"/>
  <sheetViews>
    <sheetView tabSelected="1" view="pageBreakPreview" topLeftCell="A8" zoomScale="80" zoomScaleNormal="70" zoomScaleSheetLayoutView="80" workbookViewId="0">
      <selection activeCell="O28" sqref="O28"/>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6.5703125" style="62" customWidth="1"/>
    <col min="9" max="9" width="5.42578125" style="62" customWidth="1"/>
    <col min="10" max="10" width="8.140625" style="62" customWidth="1"/>
    <col min="11" max="11" width="8.85546875" style="62" customWidth="1"/>
    <col min="12" max="12" width="6.7109375" style="61" customWidth="1"/>
    <col min="13" max="13" width="5.28515625" style="61" customWidth="1"/>
    <col min="14" max="15" width="9" style="61" customWidth="1"/>
    <col min="16" max="16" width="13.140625" style="61" customWidth="1"/>
    <col min="17" max="17" width="24.85546875" style="61" customWidth="1"/>
    <col min="18" max="16384" width="9.140625" style="61"/>
  </cols>
  <sheetData>
    <row r="1" spans="1:17" ht="18.75" x14ac:dyDescent="0.25">
      <c r="A1" s="62"/>
      <c r="B1" s="62"/>
      <c r="C1" s="62"/>
      <c r="D1" s="62"/>
      <c r="E1" s="62"/>
      <c r="F1" s="62"/>
      <c r="L1" s="62"/>
      <c r="M1" s="62"/>
      <c r="Q1" s="38" t="s">
        <v>68</v>
      </c>
    </row>
    <row r="2" spans="1:17" ht="18.75" x14ac:dyDescent="0.3">
      <c r="A2" s="62"/>
      <c r="B2" s="62"/>
      <c r="C2" s="62"/>
      <c r="D2" s="62"/>
      <c r="E2" s="62"/>
      <c r="F2" s="62"/>
      <c r="L2" s="62"/>
      <c r="M2" s="62"/>
      <c r="Q2" s="15" t="s">
        <v>10</v>
      </c>
    </row>
    <row r="3" spans="1:17" ht="18.75" x14ac:dyDescent="0.3">
      <c r="A3" s="62"/>
      <c r="B3" s="62"/>
      <c r="C3" s="62"/>
      <c r="D3" s="62"/>
      <c r="E3" s="62"/>
      <c r="F3" s="62"/>
      <c r="L3" s="62"/>
      <c r="M3" s="62"/>
      <c r="Q3" s="15" t="s">
        <v>67</v>
      </c>
    </row>
    <row r="4" spans="1:17" ht="18.75" customHeight="1" x14ac:dyDescent="0.25">
      <c r="A4" s="271" t="s">
        <v>674</v>
      </c>
      <c r="B4" s="271"/>
      <c r="C4" s="271"/>
      <c r="D4" s="271"/>
      <c r="E4" s="271"/>
      <c r="F4" s="271"/>
      <c r="G4" s="271"/>
      <c r="H4" s="271"/>
      <c r="I4" s="271"/>
      <c r="J4" s="271"/>
      <c r="K4" s="271"/>
      <c r="L4" s="271"/>
      <c r="M4" s="271"/>
      <c r="N4" s="271"/>
      <c r="O4" s="271"/>
      <c r="P4" s="271"/>
      <c r="Q4" s="271"/>
    </row>
    <row r="5" spans="1:17" ht="18.75" x14ac:dyDescent="0.3">
      <c r="A5" s="62"/>
      <c r="B5" s="62"/>
      <c r="C5" s="62"/>
      <c r="D5" s="62"/>
      <c r="E5" s="62"/>
      <c r="F5" s="62"/>
      <c r="L5" s="62"/>
      <c r="M5" s="62"/>
      <c r="Q5" s="15"/>
    </row>
    <row r="6" spans="1:17" ht="18.75" x14ac:dyDescent="0.25">
      <c r="A6" s="275" t="s">
        <v>9</v>
      </c>
      <c r="B6" s="275"/>
      <c r="C6" s="275"/>
      <c r="D6" s="275"/>
      <c r="E6" s="275"/>
      <c r="F6" s="275"/>
      <c r="G6" s="275"/>
      <c r="H6" s="275"/>
      <c r="I6" s="275"/>
      <c r="J6" s="275"/>
      <c r="K6" s="275"/>
      <c r="L6" s="275"/>
      <c r="M6" s="275"/>
      <c r="N6" s="275"/>
      <c r="O6" s="275"/>
      <c r="P6" s="275"/>
      <c r="Q6" s="275"/>
    </row>
    <row r="7" spans="1:17" ht="18.75" x14ac:dyDescent="0.25">
      <c r="A7" s="13"/>
      <c r="B7" s="13"/>
      <c r="C7" s="13"/>
      <c r="D7" s="13"/>
      <c r="E7" s="13"/>
      <c r="F7" s="13"/>
      <c r="G7" s="13"/>
      <c r="H7" s="13"/>
      <c r="I7" s="13"/>
      <c r="J7" s="88"/>
      <c r="K7" s="88"/>
      <c r="L7" s="88"/>
      <c r="M7" s="88"/>
      <c r="N7" s="88"/>
      <c r="O7" s="88"/>
      <c r="P7" s="88"/>
      <c r="Q7" s="88"/>
    </row>
    <row r="8" spans="1:17" ht="18.75" x14ac:dyDescent="0.25">
      <c r="A8" s="274" t="s">
        <v>570</v>
      </c>
      <c r="B8" s="274"/>
      <c r="C8" s="274"/>
      <c r="D8" s="274"/>
      <c r="E8" s="274"/>
      <c r="F8" s="274"/>
      <c r="G8" s="274"/>
      <c r="H8" s="274"/>
      <c r="I8" s="274"/>
      <c r="J8" s="274"/>
      <c r="K8" s="274"/>
      <c r="L8" s="274"/>
      <c r="M8" s="274"/>
      <c r="N8" s="274"/>
      <c r="O8" s="274"/>
      <c r="P8" s="274"/>
      <c r="Q8" s="274"/>
    </row>
    <row r="9" spans="1:17" ht="18.75" customHeight="1" x14ac:dyDescent="0.25">
      <c r="A9" s="272" t="s">
        <v>8</v>
      </c>
      <c r="B9" s="272"/>
      <c r="C9" s="272"/>
      <c r="D9" s="272"/>
      <c r="E9" s="272"/>
      <c r="F9" s="272"/>
      <c r="G9" s="272"/>
      <c r="H9" s="272"/>
      <c r="I9" s="272"/>
      <c r="J9" s="272"/>
      <c r="K9" s="272"/>
      <c r="L9" s="272"/>
      <c r="M9" s="272"/>
      <c r="N9" s="272"/>
      <c r="O9" s="272"/>
      <c r="P9" s="272"/>
      <c r="Q9" s="272"/>
    </row>
    <row r="10" spans="1:17" ht="18.75" x14ac:dyDescent="0.25">
      <c r="A10" s="13"/>
      <c r="B10" s="13"/>
      <c r="C10" s="13"/>
      <c r="D10" s="13"/>
      <c r="E10" s="13"/>
      <c r="F10" s="13"/>
      <c r="G10" s="13"/>
      <c r="H10" s="13"/>
      <c r="I10" s="13"/>
      <c r="J10" s="88"/>
      <c r="K10" s="88"/>
      <c r="L10" s="88"/>
      <c r="M10" s="88"/>
      <c r="N10" s="88"/>
      <c r="O10" s="88"/>
      <c r="P10" s="88"/>
      <c r="Q10" s="88"/>
    </row>
    <row r="11" spans="1:17" ht="18.75" x14ac:dyDescent="0.25">
      <c r="A11" s="274" t="s">
        <v>571</v>
      </c>
      <c r="B11" s="274"/>
      <c r="C11" s="274"/>
      <c r="D11" s="274"/>
      <c r="E11" s="274"/>
      <c r="F11" s="274"/>
      <c r="G11" s="274"/>
      <c r="H11" s="274"/>
      <c r="I11" s="274"/>
      <c r="J11" s="274"/>
      <c r="K11" s="274"/>
      <c r="L11" s="274"/>
      <c r="M11" s="274"/>
      <c r="N11" s="274"/>
      <c r="O11" s="274"/>
      <c r="P11" s="274"/>
      <c r="Q11" s="274"/>
    </row>
    <row r="12" spans="1:17" x14ac:dyDescent="0.25">
      <c r="A12" s="272" t="s">
        <v>7</v>
      </c>
      <c r="B12" s="272"/>
      <c r="C12" s="272"/>
      <c r="D12" s="272"/>
      <c r="E12" s="272"/>
      <c r="F12" s="272"/>
      <c r="G12" s="272"/>
      <c r="H12" s="272"/>
      <c r="I12" s="272"/>
      <c r="J12" s="272"/>
      <c r="K12" s="272"/>
      <c r="L12" s="272"/>
      <c r="M12" s="272"/>
      <c r="N12" s="272"/>
      <c r="O12" s="272"/>
      <c r="P12" s="272"/>
      <c r="Q12" s="272"/>
    </row>
    <row r="13" spans="1:17" ht="16.5" customHeight="1" x14ac:dyDescent="0.3">
      <c r="A13" s="11"/>
      <c r="B13" s="11"/>
      <c r="C13" s="11"/>
      <c r="D13" s="11"/>
      <c r="E13" s="11"/>
      <c r="F13" s="11"/>
      <c r="G13" s="11"/>
      <c r="H13" s="11"/>
      <c r="I13" s="11"/>
      <c r="J13" s="87"/>
      <c r="K13" s="87"/>
      <c r="L13" s="87"/>
      <c r="M13" s="87"/>
      <c r="N13" s="87"/>
      <c r="O13" s="87"/>
      <c r="P13" s="87"/>
      <c r="Q13" s="87"/>
    </row>
    <row r="14" spans="1:17" ht="34.5" customHeight="1" x14ac:dyDescent="0.25">
      <c r="A14" s="273" t="s">
        <v>578</v>
      </c>
      <c r="B14" s="273"/>
      <c r="C14" s="273"/>
      <c r="D14" s="273"/>
      <c r="E14" s="273"/>
      <c r="F14" s="273"/>
      <c r="G14" s="273"/>
      <c r="H14" s="273"/>
      <c r="I14" s="273"/>
      <c r="J14" s="273"/>
      <c r="K14" s="273"/>
      <c r="L14" s="273"/>
      <c r="M14" s="273"/>
      <c r="N14" s="273"/>
      <c r="O14" s="273"/>
      <c r="P14" s="273"/>
      <c r="Q14" s="273"/>
    </row>
    <row r="15" spans="1:17" ht="15.75" customHeight="1" x14ac:dyDescent="0.25">
      <c r="A15" s="272" t="s">
        <v>6</v>
      </c>
      <c r="B15" s="272"/>
      <c r="C15" s="272"/>
      <c r="D15" s="272"/>
      <c r="E15" s="272"/>
      <c r="F15" s="272"/>
      <c r="G15" s="272"/>
      <c r="H15" s="272"/>
      <c r="I15" s="272"/>
      <c r="J15" s="272"/>
      <c r="K15" s="272"/>
      <c r="L15" s="272"/>
      <c r="M15" s="272"/>
      <c r="N15" s="272"/>
      <c r="O15" s="272"/>
      <c r="P15" s="272"/>
      <c r="Q15" s="272"/>
    </row>
    <row r="16" spans="1:17" x14ac:dyDescent="0.25">
      <c r="A16" s="401"/>
      <c r="B16" s="401"/>
      <c r="C16" s="401"/>
      <c r="D16" s="401"/>
      <c r="E16" s="401"/>
      <c r="F16" s="401"/>
      <c r="G16" s="401"/>
      <c r="H16" s="401"/>
      <c r="I16" s="401"/>
      <c r="J16" s="401"/>
      <c r="K16" s="401"/>
      <c r="L16" s="401"/>
      <c r="M16" s="401"/>
      <c r="N16" s="401"/>
      <c r="O16" s="401"/>
      <c r="P16" s="401"/>
      <c r="Q16" s="401"/>
    </row>
    <row r="17" spans="1:20" x14ac:dyDescent="0.25">
      <c r="A17" s="62"/>
      <c r="L17" s="62"/>
      <c r="M17" s="62"/>
      <c r="N17" s="62"/>
      <c r="O17" s="62"/>
      <c r="P17" s="62"/>
    </row>
    <row r="18" spans="1:20" x14ac:dyDescent="0.25">
      <c r="A18" s="405" t="s">
        <v>516</v>
      </c>
      <c r="B18" s="405"/>
      <c r="C18" s="405"/>
      <c r="D18" s="405"/>
      <c r="E18" s="405"/>
      <c r="F18" s="405"/>
      <c r="G18" s="405"/>
      <c r="H18" s="405"/>
      <c r="I18" s="405"/>
      <c r="J18" s="405"/>
      <c r="K18" s="405"/>
      <c r="L18" s="405"/>
      <c r="M18" s="405"/>
      <c r="N18" s="405"/>
      <c r="O18" s="405"/>
      <c r="P18" s="405"/>
      <c r="Q18" s="405"/>
    </row>
    <row r="19" spans="1:20" x14ac:dyDescent="0.25">
      <c r="A19" s="62"/>
      <c r="B19" s="62"/>
      <c r="C19" s="62"/>
      <c r="D19" s="62"/>
      <c r="E19" s="62"/>
      <c r="F19" s="62"/>
      <c r="L19" s="62"/>
      <c r="M19" s="62"/>
      <c r="N19" s="62"/>
      <c r="O19" s="62"/>
      <c r="P19" s="62"/>
    </row>
    <row r="20" spans="1:20" ht="33" customHeight="1" x14ac:dyDescent="0.25">
      <c r="A20" s="402" t="s">
        <v>189</v>
      </c>
      <c r="B20" s="402" t="s">
        <v>188</v>
      </c>
      <c r="C20" s="386" t="s">
        <v>187</v>
      </c>
      <c r="D20" s="386"/>
      <c r="E20" s="404" t="s">
        <v>186</v>
      </c>
      <c r="F20" s="404"/>
      <c r="G20" s="402" t="s">
        <v>554</v>
      </c>
      <c r="H20" s="410" t="s">
        <v>561</v>
      </c>
      <c r="I20" s="411"/>
      <c r="J20" s="411"/>
      <c r="K20" s="411"/>
      <c r="L20" s="410" t="s">
        <v>562</v>
      </c>
      <c r="M20" s="411"/>
      <c r="N20" s="411"/>
      <c r="O20" s="411"/>
      <c r="P20" s="406" t="s">
        <v>185</v>
      </c>
      <c r="Q20" s="407"/>
      <c r="R20" s="86"/>
      <c r="S20" s="86"/>
      <c r="T20" s="86"/>
    </row>
    <row r="21" spans="1:20" ht="99.75" customHeight="1" x14ac:dyDescent="0.25">
      <c r="A21" s="403"/>
      <c r="B21" s="403"/>
      <c r="C21" s="386"/>
      <c r="D21" s="386"/>
      <c r="E21" s="404"/>
      <c r="F21" s="404"/>
      <c r="G21" s="403"/>
      <c r="H21" s="386" t="s">
        <v>2</v>
      </c>
      <c r="I21" s="386"/>
      <c r="J21" s="386" t="s">
        <v>560</v>
      </c>
      <c r="K21" s="386"/>
      <c r="L21" s="386" t="s">
        <v>2</v>
      </c>
      <c r="M21" s="386"/>
      <c r="N21" s="386" t="s">
        <v>560</v>
      </c>
      <c r="O21" s="386"/>
      <c r="P21" s="408"/>
      <c r="Q21" s="409"/>
    </row>
    <row r="22" spans="1:20" ht="89.25" customHeight="1" x14ac:dyDescent="0.25">
      <c r="A22" s="393"/>
      <c r="B22" s="393"/>
      <c r="C22" s="83" t="s">
        <v>2</v>
      </c>
      <c r="D22" s="83" t="s">
        <v>11</v>
      </c>
      <c r="E22" s="85" t="s">
        <v>553</v>
      </c>
      <c r="F22" s="85" t="s">
        <v>557</v>
      </c>
      <c r="G22" s="393"/>
      <c r="H22" s="84" t="s">
        <v>497</v>
      </c>
      <c r="I22" s="84" t="s">
        <v>498</v>
      </c>
      <c r="J22" s="84" t="s">
        <v>497</v>
      </c>
      <c r="K22" s="84" t="s">
        <v>498</v>
      </c>
      <c r="L22" s="84" t="s">
        <v>497</v>
      </c>
      <c r="M22" s="84" t="s">
        <v>498</v>
      </c>
      <c r="N22" s="84" t="s">
        <v>497</v>
      </c>
      <c r="O22" s="84" t="s">
        <v>498</v>
      </c>
      <c r="P22" s="83" t="s">
        <v>184</v>
      </c>
      <c r="Q22" s="83" t="s">
        <v>11</v>
      </c>
    </row>
    <row r="23" spans="1:20" ht="19.5" customHeight="1" x14ac:dyDescent="0.25">
      <c r="A23" s="75">
        <v>1</v>
      </c>
      <c r="B23" s="75">
        <v>2</v>
      </c>
      <c r="C23" s="75">
        <v>3</v>
      </c>
      <c r="D23" s="75">
        <v>4</v>
      </c>
      <c r="E23" s="75">
        <v>5</v>
      </c>
      <c r="F23" s="75">
        <v>6</v>
      </c>
      <c r="G23" s="204">
        <v>7</v>
      </c>
      <c r="H23" s="204">
        <v>8</v>
      </c>
      <c r="I23" s="204">
        <v>9</v>
      </c>
      <c r="J23" s="204">
        <v>10</v>
      </c>
      <c r="K23" s="204">
        <v>11</v>
      </c>
      <c r="L23" s="204">
        <v>12</v>
      </c>
      <c r="M23" s="204">
        <v>13</v>
      </c>
      <c r="N23" s="204">
        <v>14</v>
      </c>
      <c r="O23" s="204">
        <v>15</v>
      </c>
      <c r="P23" s="204">
        <v>20</v>
      </c>
      <c r="Q23" s="204">
        <v>21</v>
      </c>
    </row>
    <row r="24" spans="1:20" ht="47.25" customHeight="1" x14ac:dyDescent="0.25">
      <c r="A24" s="80">
        <v>1</v>
      </c>
      <c r="B24" s="79" t="s">
        <v>183</v>
      </c>
      <c r="C24" s="82">
        <f t="shared" ref="C24" si="0">SUM(C25:C29)</f>
        <v>6.9669999999999996</v>
      </c>
      <c r="D24" s="82">
        <f t="shared" ref="D24:O24" si="1">SUM(D25:D29)</f>
        <v>2.8600586100000003</v>
      </c>
      <c r="E24" s="222">
        <f t="shared" si="1"/>
        <v>0</v>
      </c>
      <c r="F24" s="222">
        <f t="shared" si="1"/>
        <v>0</v>
      </c>
      <c r="G24" s="253">
        <f t="shared" si="1"/>
        <v>0</v>
      </c>
      <c r="H24" s="82">
        <f t="shared" ref="H24" si="2">SUM(H25:H29)</f>
        <v>0</v>
      </c>
      <c r="I24" s="82"/>
      <c r="J24" s="82">
        <f t="shared" si="1"/>
        <v>2.2191250400000002</v>
      </c>
      <c r="K24" s="82"/>
      <c r="L24" s="82">
        <f t="shared" ref="L24" si="3">SUM(L25:L29)</f>
        <v>0</v>
      </c>
      <c r="M24" s="82"/>
      <c r="N24" s="82">
        <f t="shared" si="1"/>
        <v>0.64093356999999995</v>
      </c>
      <c r="O24" s="82">
        <f t="shared" si="1"/>
        <v>0.19023082999999999</v>
      </c>
      <c r="P24" s="82">
        <f>H24+L24</f>
        <v>0</v>
      </c>
      <c r="Q24" s="241">
        <f>Q25+Q26+Q27+Q28+Q29</f>
        <v>2.8600586100000003</v>
      </c>
    </row>
    <row r="25" spans="1:20" ht="24" customHeight="1" x14ac:dyDescent="0.25">
      <c r="A25" s="77" t="s">
        <v>182</v>
      </c>
      <c r="B25" s="50" t="s">
        <v>181</v>
      </c>
      <c r="C25" s="258"/>
      <c r="D25" s="75"/>
      <c r="E25" s="73"/>
      <c r="F25" s="73"/>
      <c r="G25" s="253"/>
      <c r="H25" s="82"/>
      <c r="I25" s="82"/>
      <c r="J25" s="82"/>
      <c r="K25" s="82"/>
      <c r="L25" s="82"/>
      <c r="M25" s="82"/>
      <c r="N25" s="82"/>
      <c r="O25" s="82"/>
      <c r="P25" s="82"/>
      <c r="Q25" s="73"/>
    </row>
    <row r="26" spans="1:20" x14ac:dyDescent="0.25">
      <c r="A26" s="77" t="s">
        <v>180</v>
      </c>
      <c r="B26" s="50" t="s">
        <v>179</v>
      </c>
      <c r="C26" s="74"/>
      <c r="D26" s="74"/>
      <c r="E26" s="74"/>
      <c r="F26" s="74"/>
      <c r="G26" s="253"/>
      <c r="H26" s="258"/>
      <c r="I26" s="258"/>
      <c r="J26" s="75"/>
      <c r="K26" s="75"/>
      <c r="L26" s="258"/>
      <c r="M26" s="74"/>
      <c r="N26" s="75"/>
      <c r="O26" s="74"/>
      <c r="P26" s="240"/>
      <c r="Q26" s="73"/>
    </row>
    <row r="27" spans="1:20" ht="31.5" x14ac:dyDescent="0.25">
      <c r="A27" s="77" t="s">
        <v>178</v>
      </c>
      <c r="B27" s="50" t="s">
        <v>453</v>
      </c>
      <c r="C27" s="240"/>
      <c r="D27" s="240"/>
      <c r="E27" s="74">
        <v>0</v>
      </c>
      <c r="F27" s="74">
        <v>0</v>
      </c>
      <c r="G27" s="254">
        <v>0</v>
      </c>
      <c r="H27" s="240"/>
      <c r="I27" s="74"/>
      <c r="J27" s="240"/>
      <c r="K27" s="74"/>
      <c r="L27" s="240"/>
      <c r="M27" s="74"/>
      <c r="N27" s="240"/>
      <c r="O27" s="74"/>
      <c r="P27" s="240"/>
      <c r="Q27" s="242"/>
    </row>
    <row r="28" spans="1:20" x14ac:dyDescent="0.25">
      <c r="A28" s="77" t="s">
        <v>177</v>
      </c>
      <c r="B28" s="50" t="s">
        <v>176</v>
      </c>
      <c r="C28" s="74">
        <v>6.9669999999999996</v>
      </c>
      <c r="D28" s="240">
        <f>Q28</f>
        <v>2.8600586100000003</v>
      </c>
      <c r="E28" s="74"/>
      <c r="F28" s="74"/>
      <c r="G28" s="50"/>
      <c r="H28" s="50"/>
      <c r="I28" s="50"/>
      <c r="J28" s="240">
        <f>0.051+0.078+2090125.04/1000000</f>
        <v>2.2191250400000002</v>
      </c>
      <c r="K28" s="50"/>
      <c r="L28" s="50"/>
      <c r="M28" s="74"/>
      <c r="N28" s="240">
        <f>0.23202616+0.21867658+0.19023083</f>
        <v>0.64093356999999995</v>
      </c>
      <c r="O28" s="265">
        <v>0.19023082999999999</v>
      </c>
      <c r="P28" s="74"/>
      <c r="Q28" s="242">
        <f>J28+N28</f>
        <v>2.8600586100000003</v>
      </c>
    </row>
    <row r="29" spans="1:20" x14ac:dyDescent="0.25">
      <c r="A29" s="77" t="s">
        <v>175</v>
      </c>
      <c r="B29" s="81" t="s">
        <v>174</v>
      </c>
      <c r="C29" s="74"/>
      <c r="D29" s="240"/>
      <c r="E29" s="74"/>
      <c r="F29" s="74"/>
      <c r="G29" s="50"/>
      <c r="H29" s="50"/>
      <c r="I29" s="50"/>
      <c r="J29" s="74"/>
      <c r="K29" s="74"/>
      <c r="L29" s="50"/>
      <c r="M29" s="74"/>
      <c r="N29" s="50"/>
      <c r="O29" s="74"/>
      <c r="P29" s="74"/>
      <c r="Q29" s="73"/>
    </row>
    <row r="30" spans="1:20" ht="47.25" x14ac:dyDescent="0.25">
      <c r="A30" s="80" t="s">
        <v>63</v>
      </c>
      <c r="B30" s="79" t="s">
        <v>173</v>
      </c>
      <c r="C30" s="82">
        <f>C24/1.18</f>
        <v>5.9042372881355929</v>
      </c>
      <c r="D30" s="82">
        <f>SUM(D31:D34)</f>
        <v>0.76993356999999996</v>
      </c>
      <c r="E30" s="82">
        <f>SUM(E31:E34)</f>
        <v>0</v>
      </c>
      <c r="F30" s="221"/>
      <c r="G30" s="253" t="s">
        <v>390</v>
      </c>
      <c r="H30" s="82">
        <f>SUM(H31:H34)</f>
        <v>0</v>
      </c>
      <c r="I30" s="258"/>
      <c r="J30" s="82">
        <f>SUM(J31:J34)</f>
        <v>0.129</v>
      </c>
      <c r="K30" s="82"/>
      <c r="L30" s="82">
        <f>SUM(L31:L34)</f>
        <v>0</v>
      </c>
      <c r="M30" s="258"/>
      <c r="N30" s="82">
        <f>SUM(N31:N34)</f>
        <v>0.64093356999999995</v>
      </c>
      <c r="O30" s="221"/>
      <c r="P30" s="241">
        <f t="shared" ref="P30:P34" si="4">H30+L30</f>
        <v>0</v>
      </c>
      <c r="Q30" s="241">
        <f t="shared" ref="Q30:Q34" si="5">J30+N30</f>
        <v>0.76993356999999996</v>
      </c>
    </row>
    <row r="31" spans="1:20" x14ac:dyDescent="0.25">
      <c r="A31" s="80" t="s">
        <v>172</v>
      </c>
      <c r="B31" s="50" t="s">
        <v>171</v>
      </c>
      <c r="C31" s="240"/>
      <c r="D31" s="240"/>
      <c r="E31" s="254"/>
      <c r="F31" s="75"/>
      <c r="G31" s="254" t="s">
        <v>390</v>
      </c>
      <c r="H31" s="240"/>
      <c r="I31" s="74"/>
      <c r="J31" s="240"/>
      <c r="K31" s="240"/>
      <c r="L31" s="240"/>
      <c r="M31" s="74"/>
      <c r="N31" s="240"/>
      <c r="O31" s="74"/>
      <c r="P31" s="242">
        <f t="shared" si="4"/>
        <v>0</v>
      </c>
      <c r="Q31" s="242">
        <f t="shared" si="5"/>
        <v>0</v>
      </c>
    </row>
    <row r="32" spans="1:20" ht="31.5" x14ac:dyDescent="0.25">
      <c r="A32" s="80" t="s">
        <v>170</v>
      </c>
      <c r="B32" s="50" t="s">
        <v>169</v>
      </c>
      <c r="C32" s="240"/>
      <c r="D32" s="240"/>
      <c r="E32" s="254"/>
      <c r="F32" s="75"/>
      <c r="G32" s="254" t="s">
        <v>390</v>
      </c>
      <c r="H32" s="74"/>
      <c r="I32" s="74"/>
      <c r="J32" s="74"/>
      <c r="K32" s="240"/>
      <c r="L32" s="240"/>
      <c r="M32" s="74"/>
      <c r="N32" s="240"/>
      <c r="O32" s="74"/>
      <c r="P32" s="242">
        <f t="shared" si="4"/>
        <v>0</v>
      </c>
      <c r="Q32" s="242">
        <f t="shared" si="5"/>
        <v>0</v>
      </c>
    </row>
    <row r="33" spans="1:17" x14ac:dyDescent="0.25">
      <c r="A33" s="80" t="s">
        <v>168</v>
      </c>
      <c r="B33" s="50" t="s">
        <v>167</v>
      </c>
      <c r="C33" s="240"/>
      <c r="D33" s="240"/>
      <c r="E33" s="254"/>
      <c r="F33" s="75"/>
      <c r="G33" s="254" t="s">
        <v>390</v>
      </c>
      <c r="H33" s="74"/>
      <c r="I33" s="74"/>
      <c r="J33" s="74"/>
      <c r="K33" s="240"/>
      <c r="L33" s="240"/>
      <c r="M33" s="74"/>
      <c r="N33" s="240"/>
      <c r="O33" s="74"/>
      <c r="P33" s="242">
        <f t="shared" si="4"/>
        <v>0</v>
      </c>
      <c r="Q33" s="242">
        <f t="shared" si="5"/>
        <v>0</v>
      </c>
    </row>
    <row r="34" spans="1:17" x14ac:dyDescent="0.25">
      <c r="A34" s="80" t="s">
        <v>166</v>
      </c>
      <c r="B34" s="50" t="s">
        <v>165</v>
      </c>
      <c r="C34" s="240">
        <f>P34</f>
        <v>0</v>
      </c>
      <c r="D34" s="240">
        <f>Q34</f>
        <v>0.76993356999999996</v>
      </c>
      <c r="E34" s="254"/>
      <c r="F34" s="75"/>
      <c r="G34" s="254" t="s">
        <v>390</v>
      </c>
      <c r="H34" s="240"/>
      <c r="I34" s="74"/>
      <c r="J34" s="240">
        <f>0.051+0.078</f>
        <v>0.129</v>
      </c>
      <c r="K34" s="240"/>
      <c r="L34" s="240"/>
      <c r="M34" s="74"/>
      <c r="N34" s="266">
        <f>232026.16/1000000+0.21867658+0.19023083</f>
        <v>0.64093356999999995</v>
      </c>
      <c r="O34" s="265">
        <v>0.19023082999999999</v>
      </c>
      <c r="P34" s="242">
        <f t="shared" si="4"/>
        <v>0</v>
      </c>
      <c r="Q34" s="242">
        <f t="shared" si="5"/>
        <v>0.76993356999999996</v>
      </c>
    </row>
    <row r="35" spans="1:17" ht="31.5" x14ac:dyDescent="0.25">
      <c r="A35" s="80" t="s">
        <v>62</v>
      </c>
      <c r="B35" s="79" t="s">
        <v>164</v>
      </c>
      <c r="C35" s="258"/>
      <c r="D35" s="75"/>
      <c r="E35" s="50"/>
      <c r="F35" s="50"/>
      <c r="G35" s="50"/>
      <c r="H35" s="50"/>
      <c r="I35" s="50"/>
      <c r="J35" s="50"/>
      <c r="K35" s="50"/>
      <c r="L35" s="50"/>
      <c r="M35" s="50"/>
      <c r="N35" s="50"/>
      <c r="O35" s="74"/>
      <c r="P35" s="74"/>
      <c r="Q35" s="73"/>
    </row>
    <row r="36" spans="1:17" ht="31.5" x14ac:dyDescent="0.25">
      <c r="A36" s="77" t="s">
        <v>163</v>
      </c>
      <c r="B36" s="76" t="s">
        <v>162</v>
      </c>
      <c r="C36" s="258" t="s">
        <v>390</v>
      </c>
      <c r="D36" s="221" t="s">
        <v>390</v>
      </c>
      <c r="E36" s="74" t="s">
        <v>390</v>
      </c>
      <c r="F36" s="74" t="s">
        <v>390</v>
      </c>
      <c r="G36" s="74" t="s">
        <v>390</v>
      </c>
      <c r="H36" s="74" t="s">
        <v>390</v>
      </c>
      <c r="I36" s="74" t="s">
        <v>390</v>
      </c>
      <c r="J36" s="74" t="s">
        <v>390</v>
      </c>
      <c r="K36" s="74" t="s">
        <v>390</v>
      </c>
      <c r="L36" s="74" t="s">
        <v>390</v>
      </c>
      <c r="M36" s="74" t="s">
        <v>390</v>
      </c>
      <c r="N36" s="74" t="s">
        <v>390</v>
      </c>
      <c r="O36" s="74" t="s">
        <v>390</v>
      </c>
      <c r="P36" s="74" t="s">
        <v>390</v>
      </c>
      <c r="Q36" s="230" t="s">
        <v>390</v>
      </c>
    </row>
    <row r="37" spans="1:17" x14ac:dyDescent="0.25">
      <c r="A37" s="77" t="s">
        <v>161</v>
      </c>
      <c r="B37" s="76" t="s">
        <v>151</v>
      </c>
      <c r="C37" s="240" t="s">
        <v>390</v>
      </c>
      <c r="D37" s="258" t="s">
        <v>390</v>
      </c>
      <c r="E37" s="240" t="s">
        <v>390</v>
      </c>
      <c r="F37" s="50"/>
      <c r="G37" s="240" t="s">
        <v>390</v>
      </c>
      <c r="H37" s="74" t="s">
        <v>390</v>
      </c>
      <c r="I37" s="74" t="s">
        <v>390</v>
      </c>
      <c r="J37" s="74" t="s">
        <v>390</v>
      </c>
      <c r="K37" s="74" t="s">
        <v>390</v>
      </c>
      <c r="L37" s="74" t="s">
        <v>390</v>
      </c>
      <c r="M37" s="74" t="s">
        <v>390</v>
      </c>
      <c r="N37" s="74" t="s">
        <v>390</v>
      </c>
      <c r="O37" s="74" t="s">
        <v>390</v>
      </c>
      <c r="P37" s="74" t="s">
        <v>390</v>
      </c>
      <c r="Q37" s="242" t="str">
        <f>N37</f>
        <v>-</v>
      </c>
    </row>
    <row r="38" spans="1:17" x14ac:dyDescent="0.25">
      <c r="A38" s="77" t="s">
        <v>160</v>
      </c>
      <c r="B38" s="76" t="s">
        <v>149</v>
      </c>
      <c r="C38" s="243" t="s">
        <v>390</v>
      </c>
      <c r="D38" s="221" t="s">
        <v>390</v>
      </c>
      <c r="E38" s="74" t="s">
        <v>390</v>
      </c>
      <c r="F38" s="74" t="s">
        <v>390</v>
      </c>
      <c r="G38" s="74" t="s">
        <v>390</v>
      </c>
      <c r="H38" s="74" t="s">
        <v>390</v>
      </c>
      <c r="I38" s="74" t="s">
        <v>390</v>
      </c>
      <c r="J38" s="74" t="s">
        <v>390</v>
      </c>
      <c r="K38" s="74" t="s">
        <v>390</v>
      </c>
      <c r="L38" s="74" t="s">
        <v>390</v>
      </c>
      <c r="M38" s="74" t="s">
        <v>390</v>
      </c>
      <c r="N38" s="74" t="s">
        <v>390</v>
      </c>
      <c r="O38" s="74" t="s">
        <v>390</v>
      </c>
      <c r="P38" s="74" t="s">
        <v>390</v>
      </c>
      <c r="Q38" s="230" t="s">
        <v>390</v>
      </c>
    </row>
    <row r="39" spans="1:17" ht="31.5" x14ac:dyDescent="0.25">
      <c r="A39" s="77" t="s">
        <v>159</v>
      </c>
      <c r="B39" s="50" t="s">
        <v>147</v>
      </c>
      <c r="C39" s="74" t="s">
        <v>390</v>
      </c>
      <c r="D39" s="221" t="s">
        <v>390</v>
      </c>
      <c r="E39" s="74" t="s">
        <v>390</v>
      </c>
      <c r="F39" s="74" t="s">
        <v>390</v>
      </c>
      <c r="G39" s="74" t="s">
        <v>390</v>
      </c>
      <c r="H39" s="74" t="s">
        <v>390</v>
      </c>
      <c r="I39" s="74" t="s">
        <v>390</v>
      </c>
      <c r="J39" s="74" t="s">
        <v>390</v>
      </c>
      <c r="K39" s="74" t="s">
        <v>390</v>
      </c>
      <c r="L39" s="74" t="s">
        <v>390</v>
      </c>
      <c r="M39" s="74" t="s">
        <v>390</v>
      </c>
      <c r="N39" s="74" t="s">
        <v>390</v>
      </c>
      <c r="O39" s="74" t="s">
        <v>390</v>
      </c>
      <c r="P39" s="74" t="s">
        <v>390</v>
      </c>
      <c r="Q39" s="230" t="s">
        <v>390</v>
      </c>
    </row>
    <row r="40" spans="1:17" ht="31.5" x14ac:dyDescent="0.25">
      <c r="A40" s="77" t="s">
        <v>158</v>
      </c>
      <c r="B40" s="50" t="s">
        <v>145</v>
      </c>
      <c r="C40" s="74" t="s">
        <v>390</v>
      </c>
      <c r="D40" s="221" t="s">
        <v>390</v>
      </c>
      <c r="E40" s="74" t="s">
        <v>390</v>
      </c>
      <c r="F40" s="74" t="s">
        <v>390</v>
      </c>
      <c r="G40" s="74" t="s">
        <v>390</v>
      </c>
      <c r="H40" s="74" t="s">
        <v>390</v>
      </c>
      <c r="I40" s="74" t="s">
        <v>390</v>
      </c>
      <c r="J40" s="74" t="s">
        <v>390</v>
      </c>
      <c r="K40" s="74" t="s">
        <v>390</v>
      </c>
      <c r="L40" s="74" t="s">
        <v>390</v>
      </c>
      <c r="M40" s="74" t="s">
        <v>390</v>
      </c>
      <c r="N40" s="74" t="s">
        <v>390</v>
      </c>
      <c r="O40" s="74" t="s">
        <v>390</v>
      </c>
      <c r="P40" s="74" t="s">
        <v>390</v>
      </c>
      <c r="Q40" s="230" t="s">
        <v>390</v>
      </c>
    </row>
    <row r="41" spans="1:17" x14ac:dyDescent="0.25">
      <c r="A41" s="77" t="s">
        <v>157</v>
      </c>
      <c r="B41" s="50" t="s">
        <v>143</v>
      </c>
      <c r="C41" s="74" t="s">
        <v>390</v>
      </c>
      <c r="D41" s="221" t="s">
        <v>390</v>
      </c>
      <c r="E41" s="74" t="s">
        <v>390</v>
      </c>
      <c r="F41" s="74" t="s">
        <v>390</v>
      </c>
      <c r="G41" s="74" t="s">
        <v>390</v>
      </c>
      <c r="H41" s="74" t="s">
        <v>390</v>
      </c>
      <c r="I41" s="74" t="s">
        <v>390</v>
      </c>
      <c r="J41" s="74" t="s">
        <v>390</v>
      </c>
      <c r="K41" s="74" t="s">
        <v>390</v>
      </c>
      <c r="L41" s="74" t="s">
        <v>390</v>
      </c>
      <c r="M41" s="74" t="s">
        <v>390</v>
      </c>
      <c r="N41" s="74" t="s">
        <v>390</v>
      </c>
      <c r="O41" s="74" t="s">
        <v>390</v>
      </c>
      <c r="P41" s="74" t="s">
        <v>390</v>
      </c>
      <c r="Q41" s="230" t="s">
        <v>390</v>
      </c>
    </row>
    <row r="42" spans="1:17" ht="18.75" x14ac:dyDescent="0.25">
      <c r="A42" s="77" t="s">
        <v>156</v>
      </c>
      <c r="B42" s="76" t="s">
        <v>141</v>
      </c>
      <c r="C42" s="243" t="s">
        <v>390</v>
      </c>
      <c r="D42" s="221" t="s">
        <v>390</v>
      </c>
      <c r="E42" s="74" t="s">
        <v>390</v>
      </c>
      <c r="F42" s="74" t="s">
        <v>390</v>
      </c>
      <c r="G42" s="74" t="s">
        <v>390</v>
      </c>
      <c r="H42" s="74" t="s">
        <v>390</v>
      </c>
      <c r="I42" s="74" t="s">
        <v>390</v>
      </c>
      <c r="J42" s="74" t="s">
        <v>390</v>
      </c>
      <c r="K42" s="74" t="s">
        <v>390</v>
      </c>
      <c r="L42" s="74" t="s">
        <v>390</v>
      </c>
      <c r="M42" s="74" t="s">
        <v>390</v>
      </c>
      <c r="N42" s="74" t="s">
        <v>390</v>
      </c>
      <c r="O42" s="74" t="s">
        <v>390</v>
      </c>
      <c r="P42" s="74" t="s">
        <v>390</v>
      </c>
      <c r="Q42" s="230" t="s">
        <v>390</v>
      </c>
    </row>
    <row r="43" spans="1:17" x14ac:dyDescent="0.25">
      <c r="A43" s="80" t="s">
        <v>61</v>
      </c>
      <c r="B43" s="79" t="s">
        <v>155</v>
      </c>
      <c r="C43" s="79"/>
      <c r="D43" s="75"/>
      <c r="E43" s="50"/>
      <c r="F43" s="50"/>
      <c r="G43" s="50"/>
      <c r="H43" s="50"/>
      <c r="I43" s="50"/>
      <c r="J43" s="50"/>
      <c r="K43" s="50"/>
      <c r="L43" s="50"/>
      <c r="M43" s="50"/>
      <c r="N43" s="50"/>
      <c r="O43" s="74"/>
      <c r="P43" s="74"/>
      <c r="Q43" s="73"/>
    </row>
    <row r="44" spans="1:17" x14ac:dyDescent="0.25">
      <c r="A44" s="77" t="s">
        <v>154</v>
      </c>
      <c r="B44" s="50" t="s">
        <v>153</v>
      </c>
      <c r="C44" s="74" t="s">
        <v>390</v>
      </c>
      <c r="D44" s="221" t="s">
        <v>390</v>
      </c>
      <c r="E44" s="74" t="s">
        <v>390</v>
      </c>
      <c r="F44" s="74" t="s">
        <v>390</v>
      </c>
      <c r="G44" s="74" t="s">
        <v>390</v>
      </c>
      <c r="H44" s="74" t="s">
        <v>390</v>
      </c>
      <c r="I44" s="74" t="s">
        <v>390</v>
      </c>
      <c r="J44" s="74" t="s">
        <v>390</v>
      </c>
      <c r="K44" s="74" t="s">
        <v>390</v>
      </c>
      <c r="L44" s="74" t="s">
        <v>390</v>
      </c>
      <c r="M44" s="74" t="s">
        <v>390</v>
      </c>
      <c r="N44" s="74" t="s">
        <v>390</v>
      </c>
      <c r="O44" s="74" t="s">
        <v>390</v>
      </c>
      <c r="P44" s="74" t="s">
        <v>390</v>
      </c>
      <c r="Q44" s="230" t="s">
        <v>390</v>
      </c>
    </row>
    <row r="45" spans="1:17" x14ac:dyDescent="0.25">
      <c r="A45" s="77" t="s">
        <v>152</v>
      </c>
      <c r="B45" s="50" t="s">
        <v>151</v>
      </c>
      <c r="C45" s="240" t="s">
        <v>390</v>
      </c>
      <c r="D45" s="258" t="s">
        <v>390</v>
      </c>
      <c r="E45" s="240" t="s">
        <v>390</v>
      </c>
      <c r="F45" s="74" t="s">
        <v>390</v>
      </c>
      <c r="G45" s="74" t="s">
        <v>390</v>
      </c>
      <c r="H45" s="74" t="s">
        <v>390</v>
      </c>
      <c r="I45" s="74" t="s">
        <v>390</v>
      </c>
      <c r="J45" s="74" t="s">
        <v>390</v>
      </c>
      <c r="K45" s="74" t="s">
        <v>390</v>
      </c>
      <c r="L45" s="74" t="s">
        <v>390</v>
      </c>
      <c r="M45" s="74" t="s">
        <v>390</v>
      </c>
      <c r="N45" s="74" t="s">
        <v>390</v>
      </c>
      <c r="O45" s="74" t="s">
        <v>390</v>
      </c>
      <c r="P45" s="74" t="s">
        <v>390</v>
      </c>
      <c r="Q45" s="245" t="str">
        <f>N45</f>
        <v>-</v>
      </c>
    </row>
    <row r="46" spans="1:17" x14ac:dyDescent="0.25">
      <c r="A46" s="77" t="s">
        <v>150</v>
      </c>
      <c r="B46" s="50" t="s">
        <v>149</v>
      </c>
      <c r="C46" s="74" t="s">
        <v>390</v>
      </c>
      <c r="D46" s="221" t="s">
        <v>390</v>
      </c>
      <c r="E46" s="74" t="s">
        <v>390</v>
      </c>
      <c r="F46" s="74" t="s">
        <v>390</v>
      </c>
      <c r="G46" s="74" t="s">
        <v>390</v>
      </c>
      <c r="H46" s="74" t="s">
        <v>390</v>
      </c>
      <c r="I46" s="74" t="s">
        <v>390</v>
      </c>
      <c r="J46" s="74" t="s">
        <v>390</v>
      </c>
      <c r="K46" s="74" t="s">
        <v>390</v>
      </c>
      <c r="L46" s="74" t="s">
        <v>390</v>
      </c>
      <c r="M46" s="74" t="s">
        <v>390</v>
      </c>
      <c r="N46" s="74" t="s">
        <v>390</v>
      </c>
      <c r="O46" s="74" t="s">
        <v>390</v>
      </c>
      <c r="P46" s="74" t="s">
        <v>390</v>
      </c>
      <c r="Q46" s="230" t="s">
        <v>390</v>
      </c>
    </row>
    <row r="47" spans="1:17" ht="31.5" x14ac:dyDescent="0.25">
      <c r="A47" s="77" t="s">
        <v>148</v>
      </c>
      <c r="B47" s="50" t="s">
        <v>147</v>
      </c>
      <c r="C47" s="74" t="s">
        <v>390</v>
      </c>
      <c r="D47" s="221" t="s">
        <v>390</v>
      </c>
      <c r="E47" s="74" t="s">
        <v>390</v>
      </c>
      <c r="F47" s="74" t="s">
        <v>390</v>
      </c>
      <c r="G47" s="74" t="s">
        <v>390</v>
      </c>
      <c r="H47" s="74" t="s">
        <v>390</v>
      </c>
      <c r="I47" s="74" t="s">
        <v>390</v>
      </c>
      <c r="J47" s="74" t="s">
        <v>390</v>
      </c>
      <c r="K47" s="74" t="s">
        <v>390</v>
      </c>
      <c r="L47" s="74" t="s">
        <v>390</v>
      </c>
      <c r="M47" s="74" t="s">
        <v>390</v>
      </c>
      <c r="N47" s="74" t="s">
        <v>390</v>
      </c>
      <c r="O47" s="74" t="s">
        <v>390</v>
      </c>
      <c r="P47" s="74" t="s">
        <v>390</v>
      </c>
      <c r="Q47" s="230" t="s">
        <v>390</v>
      </c>
    </row>
    <row r="48" spans="1:17" ht="31.5" x14ac:dyDescent="0.25">
      <c r="A48" s="77" t="s">
        <v>146</v>
      </c>
      <c r="B48" s="50" t="s">
        <v>145</v>
      </c>
      <c r="C48" s="74" t="s">
        <v>390</v>
      </c>
      <c r="D48" s="221" t="s">
        <v>390</v>
      </c>
      <c r="E48" s="74" t="s">
        <v>390</v>
      </c>
      <c r="F48" s="74" t="s">
        <v>390</v>
      </c>
      <c r="G48" s="74" t="s">
        <v>390</v>
      </c>
      <c r="H48" s="74" t="s">
        <v>390</v>
      </c>
      <c r="I48" s="74" t="s">
        <v>390</v>
      </c>
      <c r="J48" s="74" t="s">
        <v>390</v>
      </c>
      <c r="K48" s="74" t="s">
        <v>390</v>
      </c>
      <c r="L48" s="74" t="s">
        <v>390</v>
      </c>
      <c r="M48" s="74" t="s">
        <v>390</v>
      </c>
      <c r="N48" s="74" t="s">
        <v>390</v>
      </c>
      <c r="O48" s="74" t="s">
        <v>390</v>
      </c>
      <c r="P48" s="74" t="s">
        <v>390</v>
      </c>
      <c r="Q48" s="230" t="s">
        <v>390</v>
      </c>
    </row>
    <row r="49" spans="1:17" x14ac:dyDescent="0.25">
      <c r="A49" s="77" t="s">
        <v>144</v>
      </c>
      <c r="B49" s="50" t="s">
        <v>143</v>
      </c>
      <c r="C49" s="74" t="s">
        <v>390</v>
      </c>
      <c r="D49" s="221" t="s">
        <v>390</v>
      </c>
      <c r="E49" s="74" t="s">
        <v>390</v>
      </c>
      <c r="F49" s="74" t="s">
        <v>390</v>
      </c>
      <c r="G49" s="74" t="s">
        <v>390</v>
      </c>
      <c r="H49" s="74" t="s">
        <v>390</v>
      </c>
      <c r="I49" s="74" t="s">
        <v>390</v>
      </c>
      <c r="J49" s="74" t="s">
        <v>390</v>
      </c>
      <c r="K49" s="74" t="s">
        <v>390</v>
      </c>
      <c r="L49" s="74" t="s">
        <v>390</v>
      </c>
      <c r="M49" s="74" t="s">
        <v>390</v>
      </c>
      <c r="N49" s="74" t="s">
        <v>390</v>
      </c>
      <c r="O49" s="74" t="s">
        <v>390</v>
      </c>
      <c r="P49" s="74" t="s">
        <v>390</v>
      </c>
      <c r="Q49" s="230" t="s">
        <v>390</v>
      </c>
    </row>
    <row r="50" spans="1:17" ht="18.75" x14ac:dyDescent="0.25">
      <c r="A50" s="77" t="s">
        <v>142</v>
      </c>
      <c r="B50" s="76" t="s">
        <v>141</v>
      </c>
      <c r="C50" s="243" t="s">
        <v>390</v>
      </c>
      <c r="D50" s="221" t="s">
        <v>390</v>
      </c>
      <c r="E50" s="74" t="s">
        <v>390</v>
      </c>
      <c r="F50" s="74" t="s">
        <v>390</v>
      </c>
      <c r="G50" s="74" t="s">
        <v>390</v>
      </c>
      <c r="H50" s="74" t="s">
        <v>390</v>
      </c>
      <c r="I50" s="74" t="s">
        <v>390</v>
      </c>
      <c r="J50" s="74" t="s">
        <v>390</v>
      </c>
      <c r="K50" s="74" t="s">
        <v>390</v>
      </c>
      <c r="L50" s="74" t="s">
        <v>390</v>
      </c>
      <c r="M50" s="74" t="s">
        <v>390</v>
      </c>
      <c r="N50" s="74" t="s">
        <v>390</v>
      </c>
      <c r="O50" s="74" t="s">
        <v>390</v>
      </c>
      <c r="P50" s="74" t="s">
        <v>390</v>
      </c>
      <c r="Q50" s="230" t="s">
        <v>390</v>
      </c>
    </row>
    <row r="51" spans="1:17" ht="35.25" customHeight="1" x14ac:dyDescent="0.25">
      <c r="A51" s="80" t="s">
        <v>59</v>
      </c>
      <c r="B51" s="79" t="s">
        <v>140</v>
      </c>
      <c r="C51" s="221" t="s">
        <v>390</v>
      </c>
      <c r="D51" s="221" t="s">
        <v>390</v>
      </c>
      <c r="E51" s="221" t="s">
        <v>390</v>
      </c>
      <c r="F51" s="221" t="s">
        <v>390</v>
      </c>
      <c r="G51" s="74" t="s">
        <v>390</v>
      </c>
      <c r="H51" s="74" t="s">
        <v>390</v>
      </c>
      <c r="I51" s="74" t="s">
        <v>390</v>
      </c>
      <c r="J51" s="74" t="s">
        <v>390</v>
      </c>
      <c r="K51" s="74" t="s">
        <v>390</v>
      </c>
      <c r="L51" s="74" t="s">
        <v>390</v>
      </c>
      <c r="M51" s="74" t="s">
        <v>390</v>
      </c>
      <c r="N51" s="74" t="s">
        <v>390</v>
      </c>
      <c r="O51" s="74" t="s">
        <v>390</v>
      </c>
      <c r="P51" s="74" t="s">
        <v>390</v>
      </c>
      <c r="Q51" s="239" t="s">
        <v>390</v>
      </c>
    </row>
    <row r="52" spans="1:17" x14ac:dyDescent="0.25">
      <c r="A52" s="77" t="s">
        <v>139</v>
      </c>
      <c r="B52" s="50" t="s">
        <v>138</v>
      </c>
      <c r="C52" s="74" t="s">
        <v>390</v>
      </c>
      <c r="D52" s="240" t="s">
        <v>390</v>
      </c>
      <c r="E52" s="240" t="s">
        <v>390</v>
      </c>
      <c r="F52" s="75"/>
      <c r="G52" s="50"/>
      <c r="H52" s="50" t="s">
        <v>390</v>
      </c>
      <c r="I52" s="50" t="s">
        <v>390</v>
      </c>
      <c r="J52" s="229" t="s">
        <v>390</v>
      </c>
      <c r="K52" s="50" t="s">
        <v>390</v>
      </c>
      <c r="L52" s="50" t="s">
        <v>390</v>
      </c>
      <c r="M52" s="74" t="s">
        <v>390</v>
      </c>
      <c r="N52" s="74" t="s">
        <v>390</v>
      </c>
      <c r="O52" s="74" t="s">
        <v>390</v>
      </c>
      <c r="P52" s="74" t="str">
        <f>C52</f>
        <v>-</v>
      </c>
      <c r="Q52" s="242" t="s">
        <v>390</v>
      </c>
    </row>
    <row r="53" spans="1:17" x14ac:dyDescent="0.25">
      <c r="A53" s="77" t="s">
        <v>137</v>
      </c>
      <c r="B53" s="50" t="s">
        <v>131</v>
      </c>
      <c r="C53" s="74" t="s">
        <v>390</v>
      </c>
      <c r="D53" s="74" t="s">
        <v>390</v>
      </c>
      <c r="E53" s="74" t="s">
        <v>390</v>
      </c>
      <c r="F53" s="221" t="s">
        <v>390</v>
      </c>
      <c r="G53" s="74" t="s">
        <v>390</v>
      </c>
      <c r="H53" s="74" t="s">
        <v>390</v>
      </c>
      <c r="I53" s="74" t="s">
        <v>390</v>
      </c>
      <c r="J53" s="74" t="s">
        <v>390</v>
      </c>
      <c r="K53" s="74" t="s">
        <v>390</v>
      </c>
      <c r="L53" s="74" t="s">
        <v>390</v>
      </c>
      <c r="M53" s="74" t="s">
        <v>390</v>
      </c>
      <c r="N53" s="74" t="s">
        <v>390</v>
      </c>
      <c r="O53" s="74" t="s">
        <v>390</v>
      </c>
      <c r="P53" s="74" t="s">
        <v>390</v>
      </c>
      <c r="Q53" s="230" t="s">
        <v>390</v>
      </c>
    </row>
    <row r="54" spans="1:17" x14ac:dyDescent="0.25">
      <c r="A54" s="77" t="s">
        <v>136</v>
      </c>
      <c r="B54" s="76" t="s">
        <v>130</v>
      </c>
      <c r="C54" s="244" t="s">
        <v>390</v>
      </c>
      <c r="D54" s="240" t="s">
        <v>390</v>
      </c>
      <c r="E54" s="74" t="s">
        <v>390</v>
      </c>
      <c r="F54" s="221" t="s">
        <v>390</v>
      </c>
      <c r="G54" s="74" t="s">
        <v>390</v>
      </c>
      <c r="H54" s="74" t="s">
        <v>390</v>
      </c>
      <c r="I54" s="74" t="s">
        <v>390</v>
      </c>
      <c r="J54" s="74" t="s">
        <v>390</v>
      </c>
      <c r="K54" s="74" t="s">
        <v>390</v>
      </c>
      <c r="L54" s="229" t="s">
        <v>390</v>
      </c>
      <c r="M54" s="74" t="s">
        <v>390</v>
      </c>
      <c r="N54" s="240" t="s">
        <v>390</v>
      </c>
      <c r="O54" s="74" t="s">
        <v>390</v>
      </c>
      <c r="P54" s="240" t="s">
        <v>390</v>
      </c>
      <c r="Q54" s="242" t="s">
        <v>390</v>
      </c>
    </row>
    <row r="55" spans="1:17" x14ac:dyDescent="0.25">
      <c r="A55" s="77" t="s">
        <v>135</v>
      </c>
      <c r="B55" s="76" t="s">
        <v>129</v>
      </c>
      <c r="C55" s="243" t="s">
        <v>390</v>
      </c>
      <c r="D55" s="74" t="s">
        <v>390</v>
      </c>
      <c r="E55" s="74" t="s">
        <v>390</v>
      </c>
      <c r="F55" s="221" t="s">
        <v>390</v>
      </c>
      <c r="G55" s="74" t="s">
        <v>390</v>
      </c>
      <c r="H55" s="74" t="s">
        <v>390</v>
      </c>
      <c r="I55" s="74" t="s">
        <v>390</v>
      </c>
      <c r="J55" s="74" t="s">
        <v>390</v>
      </c>
      <c r="K55" s="74" t="s">
        <v>390</v>
      </c>
      <c r="L55" s="74" t="s">
        <v>390</v>
      </c>
      <c r="M55" s="74" t="s">
        <v>390</v>
      </c>
      <c r="N55" s="74" t="s">
        <v>390</v>
      </c>
      <c r="O55" s="74" t="s">
        <v>390</v>
      </c>
      <c r="P55" s="74" t="s">
        <v>390</v>
      </c>
      <c r="Q55" s="230" t="s">
        <v>390</v>
      </c>
    </row>
    <row r="56" spans="1:17" x14ac:dyDescent="0.25">
      <c r="A56" s="77" t="s">
        <v>134</v>
      </c>
      <c r="B56" s="76" t="s">
        <v>128</v>
      </c>
      <c r="C56" s="243" t="s">
        <v>390</v>
      </c>
      <c r="D56" s="74" t="s">
        <v>390</v>
      </c>
      <c r="E56" s="74" t="s">
        <v>390</v>
      </c>
      <c r="F56" s="221" t="s">
        <v>390</v>
      </c>
      <c r="G56" s="74" t="s">
        <v>390</v>
      </c>
      <c r="H56" s="74" t="s">
        <v>390</v>
      </c>
      <c r="I56" s="74" t="s">
        <v>390</v>
      </c>
      <c r="J56" s="74" t="s">
        <v>390</v>
      </c>
      <c r="K56" s="74" t="s">
        <v>390</v>
      </c>
      <c r="L56" s="74" t="s">
        <v>390</v>
      </c>
      <c r="M56" s="74" t="s">
        <v>390</v>
      </c>
      <c r="N56" s="74" t="s">
        <v>390</v>
      </c>
      <c r="O56" s="74" t="s">
        <v>390</v>
      </c>
      <c r="P56" s="74" t="s">
        <v>390</v>
      </c>
      <c r="Q56" s="230" t="s">
        <v>390</v>
      </c>
    </row>
    <row r="57" spans="1:17" ht="18.75" x14ac:dyDescent="0.25">
      <c r="A57" s="77" t="s">
        <v>133</v>
      </c>
      <c r="B57" s="76" t="s">
        <v>127</v>
      </c>
      <c r="C57" s="243" t="s">
        <v>390</v>
      </c>
      <c r="D57" s="74" t="s">
        <v>390</v>
      </c>
      <c r="E57" s="74" t="s">
        <v>390</v>
      </c>
      <c r="F57" s="221" t="s">
        <v>390</v>
      </c>
      <c r="G57" s="74" t="s">
        <v>390</v>
      </c>
      <c r="H57" s="74" t="s">
        <v>390</v>
      </c>
      <c r="I57" s="74" t="s">
        <v>390</v>
      </c>
      <c r="J57" s="74" t="s">
        <v>390</v>
      </c>
      <c r="K57" s="74" t="s">
        <v>390</v>
      </c>
      <c r="L57" s="74" t="s">
        <v>390</v>
      </c>
      <c r="M57" s="74" t="s">
        <v>390</v>
      </c>
      <c r="N57" s="74" t="s">
        <v>390</v>
      </c>
      <c r="O57" s="74" t="s">
        <v>390</v>
      </c>
      <c r="P57" s="74" t="s">
        <v>390</v>
      </c>
      <c r="Q57" s="230" t="s">
        <v>390</v>
      </c>
    </row>
    <row r="58" spans="1:17" ht="36.75" customHeight="1" x14ac:dyDescent="0.25">
      <c r="A58" s="80" t="s">
        <v>58</v>
      </c>
      <c r="B58" s="101" t="s">
        <v>231</v>
      </c>
      <c r="C58" s="243" t="s">
        <v>390</v>
      </c>
      <c r="D58" s="221" t="s">
        <v>390</v>
      </c>
      <c r="E58" s="221" t="s">
        <v>390</v>
      </c>
      <c r="F58" s="221" t="s">
        <v>390</v>
      </c>
      <c r="G58" s="74" t="s">
        <v>390</v>
      </c>
      <c r="H58" s="74" t="s">
        <v>390</v>
      </c>
      <c r="I58" s="74" t="s">
        <v>390</v>
      </c>
      <c r="J58" s="74" t="s">
        <v>390</v>
      </c>
      <c r="K58" s="74" t="s">
        <v>390</v>
      </c>
      <c r="L58" s="74" t="s">
        <v>390</v>
      </c>
      <c r="M58" s="74" t="s">
        <v>390</v>
      </c>
      <c r="N58" s="74" t="s">
        <v>390</v>
      </c>
      <c r="O58" s="74" t="s">
        <v>390</v>
      </c>
      <c r="P58" s="74" t="s">
        <v>390</v>
      </c>
      <c r="Q58" s="230" t="s">
        <v>390</v>
      </c>
    </row>
    <row r="59" spans="1:17" x14ac:dyDescent="0.25">
      <c r="A59" s="80" t="s">
        <v>56</v>
      </c>
      <c r="B59" s="79" t="s">
        <v>132</v>
      </c>
      <c r="C59" s="221" t="s">
        <v>390</v>
      </c>
      <c r="D59" s="221" t="s">
        <v>390</v>
      </c>
      <c r="E59" s="74" t="s">
        <v>390</v>
      </c>
      <c r="F59" s="74" t="s">
        <v>390</v>
      </c>
      <c r="G59" s="74" t="s">
        <v>390</v>
      </c>
      <c r="H59" s="74" t="s">
        <v>390</v>
      </c>
      <c r="I59" s="74" t="s">
        <v>390</v>
      </c>
      <c r="J59" s="74" t="s">
        <v>390</v>
      </c>
      <c r="K59" s="74" t="s">
        <v>390</v>
      </c>
      <c r="L59" s="74" t="s">
        <v>390</v>
      </c>
      <c r="M59" s="74" t="s">
        <v>390</v>
      </c>
      <c r="N59" s="74" t="s">
        <v>390</v>
      </c>
      <c r="O59" s="74" t="s">
        <v>390</v>
      </c>
      <c r="P59" s="74" t="s">
        <v>390</v>
      </c>
      <c r="Q59" s="230" t="s">
        <v>390</v>
      </c>
    </row>
    <row r="60" spans="1:17" x14ac:dyDescent="0.25">
      <c r="A60" s="77" t="s">
        <v>225</v>
      </c>
      <c r="B60" s="78" t="s">
        <v>153</v>
      </c>
      <c r="C60" s="246" t="s">
        <v>390</v>
      </c>
      <c r="D60" s="221" t="s">
        <v>390</v>
      </c>
      <c r="E60" s="74" t="s">
        <v>390</v>
      </c>
      <c r="F60" s="74" t="s">
        <v>390</v>
      </c>
      <c r="G60" s="74" t="s">
        <v>390</v>
      </c>
      <c r="H60" s="74" t="s">
        <v>390</v>
      </c>
      <c r="I60" s="74" t="s">
        <v>390</v>
      </c>
      <c r="J60" s="74" t="s">
        <v>390</v>
      </c>
      <c r="K60" s="74" t="s">
        <v>390</v>
      </c>
      <c r="L60" s="74" t="s">
        <v>390</v>
      </c>
      <c r="M60" s="74" t="s">
        <v>390</v>
      </c>
      <c r="N60" s="74" t="s">
        <v>390</v>
      </c>
      <c r="O60" s="74" t="s">
        <v>390</v>
      </c>
      <c r="P60" s="74" t="s">
        <v>390</v>
      </c>
      <c r="Q60" s="230" t="s">
        <v>390</v>
      </c>
    </row>
    <row r="61" spans="1:17" x14ac:dyDescent="0.25">
      <c r="A61" s="77" t="s">
        <v>226</v>
      </c>
      <c r="B61" s="78" t="s">
        <v>151</v>
      </c>
      <c r="C61" s="257" t="s">
        <v>390</v>
      </c>
      <c r="D61" s="258" t="s">
        <v>390</v>
      </c>
      <c r="E61" s="74" t="s">
        <v>390</v>
      </c>
      <c r="F61" s="74" t="s">
        <v>390</v>
      </c>
      <c r="G61" s="74" t="s">
        <v>390</v>
      </c>
      <c r="H61" s="74" t="s">
        <v>390</v>
      </c>
      <c r="I61" s="74" t="s">
        <v>390</v>
      </c>
      <c r="J61" s="74" t="s">
        <v>390</v>
      </c>
      <c r="K61" s="74" t="s">
        <v>390</v>
      </c>
      <c r="L61" s="74" t="s">
        <v>390</v>
      </c>
      <c r="M61" s="74" t="s">
        <v>390</v>
      </c>
      <c r="N61" s="74" t="s">
        <v>390</v>
      </c>
      <c r="O61" s="74" t="s">
        <v>390</v>
      </c>
      <c r="P61" s="74" t="s">
        <v>390</v>
      </c>
      <c r="Q61" s="74" t="s">
        <v>390</v>
      </c>
    </row>
    <row r="62" spans="1:17" x14ac:dyDescent="0.25">
      <c r="A62" s="77" t="s">
        <v>227</v>
      </c>
      <c r="B62" s="78" t="s">
        <v>149</v>
      </c>
      <c r="C62" s="246" t="s">
        <v>390</v>
      </c>
      <c r="D62" s="221" t="s">
        <v>390</v>
      </c>
      <c r="E62" s="74" t="s">
        <v>390</v>
      </c>
      <c r="F62" s="74" t="s">
        <v>390</v>
      </c>
      <c r="G62" s="74" t="s">
        <v>390</v>
      </c>
      <c r="H62" s="74" t="s">
        <v>390</v>
      </c>
      <c r="I62" s="74" t="s">
        <v>390</v>
      </c>
      <c r="J62" s="74" t="s">
        <v>390</v>
      </c>
      <c r="K62" s="74" t="s">
        <v>390</v>
      </c>
      <c r="L62" s="74" t="s">
        <v>390</v>
      </c>
      <c r="M62" s="74" t="s">
        <v>390</v>
      </c>
      <c r="N62" s="74" t="s">
        <v>390</v>
      </c>
      <c r="O62" s="74" t="s">
        <v>390</v>
      </c>
      <c r="P62" s="74" t="s">
        <v>390</v>
      </c>
      <c r="Q62" s="230" t="s">
        <v>390</v>
      </c>
    </row>
    <row r="63" spans="1:17" x14ac:dyDescent="0.25">
      <c r="A63" s="77" t="s">
        <v>228</v>
      </c>
      <c r="B63" s="78" t="s">
        <v>230</v>
      </c>
      <c r="C63" s="246" t="s">
        <v>390</v>
      </c>
      <c r="D63" s="221" t="s">
        <v>390</v>
      </c>
      <c r="E63" s="74" t="s">
        <v>390</v>
      </c>
      <c r="F63" s="74" t="s">
        <v>390</v>
      </c>
      <c r="G63" s="74" t="s">
        <v>390</v>
      </c>
      <c r="H63" s="74" t="s">
        <v>390</v>
      </c>
      <c r="I63" s="74" t="s">
        <v>390</v>
      </c>
      <c r="J63" s="74" t="s">
        <v>390</v>
      </c>
      <c r="K63" s="74" t="s">
        <v>390</v>
      </c>
      <c r="L63" s="74" t="s">
        <v>390</v>
      </c>
      <c r="M63" s="74" t="s">
        <v>390</v>
      </c>
      <c r="N63" s="74" t="s">
        <v>390</v>
      </c>
      <c r="O63" s="74" t="s">
        <v>390</v>
      </c>
      <c r="P63" s="74" t="s">
        <v>390</v>
      </c>
      <c r="Q63" s="230" t="s">
        <v>390</v>
      </c>
    </row>
    <row r="64" spans="1:17" ht="18.75" x14ac:dyDescent="0.25">
      <c r="A64" s="77" t="s">
        <v>229</v>
      </c>
      <c r="B64" s="76" t="s">
        <v>127</v>
      </c>
      <c r="C64" s="243" t="s">
        <v>390</v>
      </c>
      <c r="D64" s="221" t="s">
        <v>390</v>
      </c>
      <c r="E64" s="74" t="s">
        <v>390</v>
      </c>
      <c r="F64" s="74" t="s">
        <v>390</v>
      </c>
      <c r="G64" s="74" t="s">
        <v>390</v>
      </c>
      <c r="H64" s="74" t="s">
        <v>390</v>
      </c>
      <c r="I64" s="74" t="s">
        <v>390</v>
      </c>
      <c r="J64" s="74" t="s">
        <v>390</v>
      </c>
      <c r="K64" s="74" t="s">
        <v>390</v>
      </c>
      <c r="L64" s="74" t="s">
        <v>390</v>
      </c>
      <c r="M64" s="74" t="s">
        <v>390</v>
      </c>
      <c r="N64" s="74" t="s">
        <v>390</v>
      </c>
      <c r="O64" s="74" t="s">
        <v>390</v>
      </c>
      <c r="P64" s="74" t="s">
        <v>390</v>
      </c>
      <c r="Q64" s="230" t="s">
        <v>390</v>
      </c>
    </row>
    <row r="65" spans="1:16" x14ac:dyDescent="0.25">
      <c r="A65" s="71"/>
      <c r="B65" s="72"/>
      <c r="C65" s="72"/>
      <c r="D65" s="72"/>
      <c r="E65" s="72"/>
      <c r="F65" s="72"/>
      <c r="G65" s="72"/>
      <c r="H65" s="72"/>
      <c r="I65" s="72"/>
      <c r="J65" s="72"/>
      <c r="K65" s="72"/>
      <c r="L65" s="71"/>
      <c r="M65" s="71"/>
      <c r="N65" s="62"/>
      <c r="O65" s="62"/>
      <c r="P65" s="62"/>
    </row>
    <row r="66" spans="1:16" ht="54" customHeight="1" x14ac:dyDescent="0.25">
      <c r="A66" s="62"/>
      <c r="B66" s="399"/>
      <c r="C66" s="399"/>
      <c r="D66" s="399"/>
      <c r="E66" s="399"/>
      <c r="F66" s="399"/>
      <c r="G66" s="399"/>
      <c r="H66" s="399"/>
      <c r="I66" s="399"/>
      <c r="J66" s="66"/>
      <c r="K66" s="66"/>
      <c r="L66" s="70"/>
      <c r="M66" s="70"/>
      <c r="N66" s="70"/>
      <c r="O66" s="70"/>
      <c r="P66" s="70"/>
    </row>
    <row r="67" spans="1:16" x14ac:dyDescent="0.25">
      <c r="A67" s="62"/>
      <c r="B67" s="62"/>
      <c r="C67" s="62"/>
      <c r="D67" s="62"/>
      <c r="E67" s="62"/>
      <c r="F67" s="62"/>
      <c r="L67" s="62"/>
      <c r="M67" s="62"/>
      <c r="N67" s="62"/>
      <c r="O67" s="62"/>
      <c r="P67" s="62"/>
    </row>
    <row r="68" spans="1:16" ht="50.25" customHeight="1" x14ac:dyDescent="0.25">
      <c r="A68" s="62"/>
      <c r="B68" s="400"/>
      <c r="C68" s="400"/>
      <c r="D68" s="400"/>
      <c r="E68" s="400"/>
      <c r="F68" s="400"/>
      <c r="G68" s="400"/>
      <c r="H68" s="400"/>
      <c r="I68" s="400"/>
      <c r="J68" s="67"/>
      <c r="K68" s="67"/>
      <c r="L68" s="62"/>
      <c r="M68" s="62"/>
      <c r="N68" s="62"/>
      <c r="O68" s="62"/>
      <c r="P68" s="62"/>
    </row>
    <row r="69" spans="1:16" x14ac:dyDescent="0.25">
      <c r="A69" s="62"/>
      <c r="B69" s="62"/>
      <c r="C69" s="62"/>
      <c r="D69" s="62"/>
      <c r="E69" s="62"/>
      <c r="F69" s="62"/>
      <c r="L69" s="62"/>
      <c r="M69" s="62"/>
      <c r="N69" s="62"/>
      <c r="O69" s="62"/>
      <c r="P69" s="62"/>
    </row>
    <row r="70" spans="1:16" ht="36.75" customHeight="1" x14ac:dyDescent="0.25">
      <c r="A70" s="62"/>
      <c r="B70" s="399"/>
      <c r="C70" s="399"/>
      <c r="D70" s="399"/>
      <c r="E70" s="399"/>
      <c r="F70" s="399"/>
      <c r="G70" s="399"/>
      <c r="H70" s="399"/>
      <c r="I70" s="399"/>
      <c r="J70" s="66"/>
      <c r="K70" s="66"/>
      <c r="L70" s="62"/>
      <c r="M70" s="62"/>
      <c r="N70" s="62"/>
      <c r="O70" s="62"/>
      <c r="P70" s="62"/>
    </row>
    <row r="71" spans="1:16" x14ac:dyDescent="0.25">
      <c r="A71" s="62"/>
      <c r="B71" s="69"/>
      <c r="C71" s="69"/>
      <c r="D71" s="69"/>
      <c r="E71" s="69"/>
      <c r="F71" s="69"/>
      <c r="L71" s="62"/>
      <c r="M71" s="62"/>
      <c r="N71" s="68"/>
      <c r="O71" s="62"/>
      <c r="P71" s="62"/>
    </row>
    <row r="72" spans="1:16" ht="51" customHeight="1" x14ac:dyDescent="0.25">
      <c r="A72" s="62"/>
      <c r="B72" s="399"/>
      <c r="C72" s="399"/>
      <c r="D72" s="399"/>
      <c r="E72" s="399"/>
      <c r="F72" s="399"/>
      <c r="G72" s="399"/>
      <c r="H72" s="399"/>
      <c r="I72" s="399"/>
      <c r="J72" s="66"/>
      <c r="K72" s="66"/>
      <c r="L72" s="62"/>
      <c r="M72" s="62"/>
      <c r="N72" s="68"/>
      <c r="O72" s="62"/>
      <c r="P72" s="62"/>
    </row>
    <row r="73" spans="1:16" ht="32.25" customHeight="1" x14ac:dyDescent="0.25">
      <c r="A73" s="62"/>
      <c r="B73" s="400"/>
      <c r="C73" s="400"/>
      <c r="D73" s="400"/>
      <c r="E73" s="400"/>
      <c r="F73" s="400"/>
      <c r="G73" s="400"/>
      <c r="H73" s="400"/>
      <c r="I73" s="400"/>
      <c r="J73" s="67"/>
      <c r="K73" s="67"/>
      <c r="L73" s="62"/>
      <c r="M73" s="62"/>
      <c r="N73" s="62"/>
      <c r="O73" s="62"/>
      <c r="P73" s="62"/>
    </row>
    <row r="74" spans="1:16" ht="51.75" customHeight="1" x14ac:dyDescent="0.25">
      <c r="A74" s="62"/>
      <c r="B74" s="399"/>
      <c r="C74" s="399"/>
      <c r="D74" s="399"/>
      <c r="E74" s="399"/>
      <c r="F74" s="399"/>
      <c r="G74" s="399"/>
      <c r="H74" s="399"/>
      <c r="I74" s="399"/>
      <c r="J74" s="66"/>
      <c r="K74" s="66"/>
      <c r="L74" s="62"/>
      <c r="M74" s="62"/>
      <c r="N74" s="62"/>
      <c r="O74" s="62"/>
      <c r="P74" s="62"/>
    </row>
    <row r="75" spans="1:16" ht="21.75" customHeight="1" x14ac:dyDescent="0.25">
      <c r="A75" s="62"/>
      <c r="B75" s="397"/>
      <c r="C75" s="397"/>
      <c r="D75" s="397"/>
      <c r="E75" s="397"/>
      <c r="F75" s="397"/>
      <c r="G75" s="397"/>
      <c r="H75" s="397"/>
      <c r="I75" s="397"/>
      <c r="J75" s="65"/>
      <c r="K75" s="65"/>
      <c r="L75" s="64"/>
      <c r="M75" s="64"/>
      <c r="N75" s="62"/>
      <c r="O75" s="62"/>
      <c r="P75" s="62"/>
    </row>
    <row r="76" spans="1:16" ht="23.25" customHeight="1" x14ac:dyDescent="0.25">
      <c r="A76" s="62"/>
      <c r="B76" s="64"/>
      <c r="C76" s="64"/>
      <c r="D76" s="64"/>
      <c r="E76" s="64"/>
      <c r="F76" s="64"/>
      <c r="L76" s="62"/>
      <c r="M76" s="62"/>
      <c r="N76" s="62"/>
      <c r="O76" s="62"/>
      <c r="P76" s="62"/>
    </row>
    <row r="77" spans="1:16" ht="18.75" customHeight="1" x14ac:dyDescent="0.25">
      <c r="A77" s="62"/>
      <c r="B77" s="398"/>
      <c r="C77" s="398"/>
      <c r="D77" s="398"/>
      <c r="E77" s="398"/>
      <c r="F77" s="398"/>
      <c r="G77" s="398"/>
      <c r="H77" s="398"/>
      <c r="I77" s="398"/>
      <c r="J77" s="63"/>
      <c r="K77" s="63"/>
      <c r="L77" s="62"/>
      <c r="M77" s="62"/>
      <c r="N77" s="62"/>
      <c r="O77" s="62"/>
      <c r="P77" s="62"/>
    </row>
    <row r="78" spans="1:16" x14ac:dyDescent="0.25">
      <c r="A78" s="62"/>
      <c r="B78" s="62"/>
      <c r="C78" s="62"/>
      <c r="D78" s="62"/>
      <c r="E78" s="62"/>
      <c r="F78" s="62"/>
      <c r="L78" s="62"/>
      <c r="M78" s="62"/>
      <c r="N78" s="62"/>
      <c r="O78" s="62"/>
      <c r="P78" s="62"/>
    </row>
    <row r="79" spans="1:16" x14ac:dyDescent="0.25">
      <c r="A79" s="62"/>
      <c r="B79" s="62"/>
      <c r="C79" s="62"/>
      <c r="D79" s="62"/>
      <c r="E79" s="62"/>
      <c r="F79" s="62"/>
      <c r="L79" s="62"/>
      <c r="M79" s="62"/>
      <c r="N79" s="62"/>
      <c r="O79" s="62"/>
      <c r="P79" s="62"/>
    </row>
    <row r="80" spans="1:16"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L20:O20"/>
    <mergeCell ref="L21:M21"/>
    <mergeCell ref="N21:O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F22" zoomScale="110" zoomScaleSheetLayoutView="110" workbookViewId="0">
      <selection activeCell="A20" sqref="A20:AV20"/>
    </sheetView>
  </sheetViews>
  <sheetFormatPr defaultRowHeight="15" x14ac:dyDescent="0.25"/>
  <cols>
    <col min="1" max="1" width="6.140625" style="19" customWidth="1"/>
    <col min="2" max="2" width="23.140625" style="19" customWidth="1"/>
    <col min="3" max="3" width="15.2851562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20" style="19" customWidth="1"/>
    <col min="49" max="16384" width="9.140625" style="19"/>
  </cols>
  <sheetData>
    <row r="1" spans="1:48" ht="18.75" x14ac:dyDescent="0.25">
      <c r="AV1" s="38" t="s">
        <v>68</v>
      </c>
    </row>
    <row r="2" spans="1:48" ht="18.75" x14ac:dyDescent="0.3">
      <c r="AV2" s="15" t="s">
        <v>10</v>
      </c>
    </row>
    <row r="3" spans="1:48" ht="18.75" x14ac:dyDescent="0.3">
      <c r="AV3" s="15" t="s">
        <v>67</v>
      </c>
    </row>
    <row r="4" spans="1:48" ht="18.75" x14ac:dyDescent="0.3">
      <c r="AV4" s="15"/>
    </row>
    <row r="5" spans="1:48" ht="18.75" customHeight="1" x14ac:dyDescent="0.25">
      <c r="A5" s="271" t="s">
        <v>674</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row>
    <row r="6" spans="1:48" ht="18.75" x14ac:dyDescent="0.3">
      <c r="AV6" s="15"/>
    </row>
    <row r="7" spans="1:48" ht="18.75" x14ac:dyDescent="0.25">
      <c r="A7" s="275" t="s">
        <v>9</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c r="AS7" s="275"/>
      <c r="AT7" s="275"/>
      <c r="AU7" s="275"/>
      <c r="AV7" s="275"/>
    </row>
    <row r="8" spans="1:48" ht="18.75" x14ac:dyDescent="0.25">
      <c r="A8" s="275"/>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275"/>
      <c r="AB8" s="275"/>
      <c r="AC8" s="275"/>
      <c r="AD8" s="275"/>
      <c r="AE8" s="275"/>
      <c r="AF8" s="275"/>
      <c r="AG8" s="275"/>
      <c r="AH8" s="275"/>
      <c r="AI8" s="275"/>
      <c r="AJ8" s="275"/>
      <c r="AK8" s="275"/>
      <c r="AL8" s="275"/>
      <c r="AM8" s="275"/>
      <c r="AN8" s="275"/>
      <c r="AO8" s="275"/>
      <c r="AP8" s="275"/>
      <c r="AQ8" s="275"/>
      <c r="AR8" s="275"/>
      <c r="AS8" s="275"/>
      <c r="AT8" s="275"/>
      <c r="AU8" s="275"/>
      <c r="AV8" s="275"/>
    </row>
    <row r="9" spans="1:48" ht="18.75" x14ac:dyDescent="0.25">
      <c r="A9" s="274" t="s">
        <v>570</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72" t="s">
        <v>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5"/>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275"/>
      <c r="AB11" s="275"/>
      <c r="AC11" s="275"/>
      <c r="AD11" s="275"/>
      <c r="AE11" s="275"/>
      <c r="AF11" s="275"/>
      <c r="AG11" s="275"/>
      <c r="AH11" s="275"/>
      <c r="AI11" s="275"/>
      <c r="AJ11" s="275"/>
      <c r="AK11" s="275"/>
      <c r="AL11" s="275"/>
      <c r="AM11" s="275"/>
      <c r="AN11" s="275"/>
      <c r="AO11" s="275"/>
      <c r="AP11" s="275"/>
      <c r="AQ11" s="275"/>
      <c r="AR11" s="275"/>
      <c r="AS11" s="275"/>
      <c r="AT11" s="275"/>
      <c r="AU11" s="275"/>
      <c r="AV11" s="275"/>
    </row>
    <row r="12" spans="1:48" ht="18.75" x14ac:dyDescent="0.25">
      <c r="A12" s="274" t="s">
        <v>571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72" t="s">
        <v>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81"/>
      <c r="B14" s="281"/>
      <c r="C14" s="281"/>
      <c r="D14" s="281"/>
      <c r="E14" s="281"/>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81"/>
      <c r="AL14" s="281"/>
      <c r="AM14" s="281"/>
      <c r="AN14" s="281"/>
      <c r="AO14" s="281"/>
      <c r="AP14" s="281"/>
      <c r="AQ14" s="281"/>
      <c r="AR14" s="281"/>
      <c r="AS14" s="281"/>
      <c r="AT14" s="281"/>
      <c r="AU14" s="281"/>
      <c r="AV14" s="281"/>
    </row>
    <row r="15" spans="1:48" ht="18.75" x14ac:dyDescent="0.25">
      <c r="A15" s="274" t="s">
        <v>578</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312"/>
      <c r="AB17" s="312"/>
      <c r="AC17" s="312"/>
      <c r="AD17" s="312"/>
      <c r="AE17" s="312"/>
      <c r="AF17" s="312"/>
      <c r="AG17" s="312"/>
      <c r="AH17" s="312"/>
      <c r="AI17" s="312"/>
      <c r="AJ17" s="312"/>
      <c r="AK17" s="312"/>
      <c r="AL17" s="312"/>
      <c r="AM17" s="312"/>
      <c r="AN17" s="312"/>
      <c r="AO17" s="312"/>
      <c r="AP17" s="312"/>
      <c r="AQ17" s="312"/>
      <c r="AR17" s="312"/>
      <c r="AS17" s="312"/>
      <c r="AT17" s="312"/>
      <c r="AU17" s="312"/>
      <c r="AV17" s="312"/>
    </row>
    <row r="18" spans="1:48" ht="14.25" customHeight="1"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c r="AD18" s="312"/>
      <c r="AE18" s="312"/>
      <c r="AF18" s="312"/>
      <c r="AG18" s="312"/>
      <c r="AH18" s="312"/>
      <c r="AI18" s="312"/>
      <c r="AJ18" s="312"/>
      <c r="AK18" s="312"/>
      <c r="AL18" s="312"/>
      <c r="AM18" s="312"/>
      <c r="AN18" s="312"/>
      <c r="AO18" s="312"/>
      <c r="AP18" s="312"/>
      <c r="AQ18" s="312"/>
      <c r="AR18" s="312"/>
      <c r="AS18" s="312"/>
      <c r="AT18" s="312"/>
      <c r="AU18" s="312"/>
      <c r="AV18" s="312"/>
    </row>
    <row r="19" spans="1:4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c r="AB19" s="312"/>
      <c r="AC19" s="312"/>
      <c r="AD19" s="312"/>
      <c r="AE19" s="312"/>
      <c r="AF19" s="312"/>
      <c r="AG19" s="312"/>
      <c r="AH19" s="312"/>
      <c r="AI19" s="312"/>
      <c r="AJ19" s="312"/>
      <c r="AK19" s="312"/>
      <c r="AL19" s="312"/>
      <c r="AM19" s="312"/>
      <c r="AN19" s="312"/>
      <c r="AO19" s="312"/>
      <c r="AP19" s="312"/>
      <c r="AQ19" s="312"/>
      <c r="AR19" s="312"/>
      <c r="AS19" s="312"/>
      <c r="AT19" s="312"/>
      <c r="AU19" s="312"/>
      <c r="AV19" s="312"/>
    </row>
    <row r="20" spans="1:48" s="22" customFormat="1"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s="22" customFormat="1" x14ac:dyDescent="0.25">
      <c r="A21" s="426" t="s">
        <v>529</v>
      </c>
      <c r="B21" s="426"/>
      <c r="C21" s="426"/>
      <c r="D21" s="426"/>
      <c r="E21" s="426"/>
      <c r="F21" s="426"/>
      <c r="G21" s="426"/>
      <c r="H21" s="426"/>
      <c r="I21" s="426"/>
      <c r="J21" s="426"/>
      <c r="K21" s="426"/>
      <c r="L21" s="426"/>
      <c r="M21" s="426"/>
      <c r="N21" s="426"/>
      <c r="O21" s="426"/>
      <c r="P21" s="426"/>
      <c r="Q21" s="426"/>
      <c r="R21" s="426"/>
      <c r="S21" s="426"/>
      <c r="T21" s="426"/>
      <c r="U21" s="426"/>
      <c r="V21" s="426"/>
      <c r="W21" s="426"/>
      <c r="X21" s="426"/>
      <c r="Y21" s="426"/>
      <c r="Z21" s="426"/>
      <c r="AA21" s="426"/>
      <c r="AB21" s="426"/>
      <c r="AC21" s="426"/>
      <c r="AD21" s="426"/>
      <c r="AE21" s="426"/>
      <c r="AF21" s="426"/>
      <c r="AG21" s="426"/>
      <c r="AH21" s="426"/>
      <c r="AI21" s="426"/>
      <c r="AJ21" s="426"/>
      <c r="AK21" s="426"/>
      <c r="AL21" s="426"/>
      <c r="AM21" s="426"/>
      <c r="AN21" s="426"/>
      <c r="AO21" s="426"/>
      <c r="AP21" s="426"/>
      <c r="AQ21" s="426"/>
      <c r="AR21" s="426"/>
      <c r="AS21" s="426"/>
      <c r="AT21" s="426"/>
      <c r="AU21" s="426"/>
      <c r="AV21" s="426"/>
    </row>
    <row r="22" spans="1:48" s="22" customFormat="1" ht="58.5" customHeight="1" x14ac:dyDescent="0.25">
      <c r="A22" s="417" t="s">
        <v>52</v>
      </c>
      <c r="B22" s="428" t="s">
        <v>24</v>
      </c>
      <c r="C22" s="417" t="s">
        <v>51</v>
      </c>
      <c r="D22" s="417" t="s">
        <v>50</v>
      </c>
      <c r="E22" s="431" t="s">
        <v>540</v>
      </c>
      <c r="F22" s="432"/>
      <c r="G22" s="432"/>
      <c r="H22" s="432"/>
      <c r="I22" s="432"/>
      <c r="J22" s="432"/>
      <c r="K22" s="432"/>
      <c r="L22" s="433"/>
      <c r="M22" s="417" t="s">
        <v>49</v>
      </c>
      <c r="N22" s="417" t="s">
        <v>48</v>
      </c>
      <c r="O22" s="417" t="s">
        <v>47</v>
      </c>
      <c r="P22" s="412" t="s">
        <v>261</v>
      </c>
      <c r="Q22" s="412" t="s">
        <v>46</v>
      </c>
      <c r="R22" s="412" t="s">
        <v>45</v>
      </c>
      <c r="S22" s="412" t="s">
        <v>44</v>
      </c>
      <c r="T22" s="412"/>
      <c r="U22" s="434" t="s">
        <v>43</v>
      </c>
      <c r="V22" s="434" t="s">
        <v>42</v>
      </c>
      <c r="W22" s="412" t="s">
        <v>41</v>
      </c>
      <c r="X22" s="412" t="s">
        <v>40</v>
      </c>
      <c r="Y22" s="412" t="s">
        <v>39</v>
      </c>
      <c r="Z22" s="419" t="s">
        <v>38</v>
      </c>
      <c r="AA22" s="412" t="s">
        <v>37</v>
      </c>
      <c r="AB22" s="412" t="s">
        <v>36</v>
      </c>
      <c r="AC22" s="412" t="s">
        <v>35</v>
      </c>
      <c r="AD22" s="412" t="s">
        <v>34</v>
      </c>
      <c r="AE22" s="412" t="s">
        <v>33</v>
      </c>
      <c r="AF22" s="412" t="s">
        <v>32</v>
      </c>
      <c r="AG22" s="412"/>
      <c r="AH22" s="412"/>
      <c r="AI22" s="412"/>
      <c r="AJ22" s="412"/>
      <c r="AK22" s="412"/>
      <c r="AL22" s="412" t="s">
        <v>31</v>
      </c>
      <c r="AM22" s="412"/>
      <c r="AN22" s="412"/>
      <c r="AO22" s="412"/>
      <c r="AP22" s="412" t="s">
        <v>30</v>
      </c>
      <c r="AQ22" s="412"/>
      <c r="AR22" s="412" t="s">
        <v>29</v>
      </c>
      <c r="AS22" s="412" t="s">
        <v>28</v>
      </c>
      <c r="AT22" s="412" t="s">
        <v>27</v>
      </c>
      <c r="AU22" s="412" t="s">
        <v>26</v>
      </c>
      <c r="AV22" s="420" t="s">
        <v>25</v>
      </c>
    </row>
    <row r="23" spans="1:48" s="22" customFormat="1" ht="64.5" customHeight="1" x14ac:dyDescent="0.25">
      <c r="A23" s="427"/>
      <c r="B23" s="429"/>
      <c r="C23" s="427"/>
      <c r="D23" s="427"/>
      <c r="E23" s="422" t="s">
        <v>23</v>
      </c>
      <c r="F23" s="413" t="s">
        <v>131</v>
      </c>
      <c r="G23" s="413" t="s">
        <v>130</v>
      </c>
      <c r="H23" s="413" t="s">
        <v>129</v>
      </c>
      <c r="I23" s="415" t="s">
        <v>450</v>
      </c>
      <c r="J23" s="415" t="s">
        <v>451</v>
      </c>
      <c r="K23" s="415" t="s">
        <v>452</v>
      </c>
      <c r="L23" s="413" t="s">
        <v>79</v>
      </c>
      <c r="M23" s="427"/>
      <c r="N23" s="427"/>
      <c r="O23" s="427"/>
      <c r="P23" s="412"/>
      <c r="Q23" s="412"/>
      <c r="R23" s="412"/>
      <c r="S23" s="424" t="s">
        <v>2</v>
      </c>
      <c r="T23" s="424" t="s">
        <v>11</v>
      </c>
      <c r="U23" s="434"/>
      <c r="V23" s="434"/>
      <c r="W23" s="412"/>
      <c r="X23" s="412"/>
      <c r="Y23" s="412"/>
      <c r="Z23" s="412"/>
      <c r="AA23" s="412"/>
      <c r="AB23" s="412"/>
      <c r="AC23" s="412"/>
      <c r="AD23" s="412"/>
      <c r="AE23" s="412"/>
      <c r="AF23" s="412" t="s">
        <v>22</v>
      </c>
      <c r="AG23" s="412"/>
      <c r="AH23" s="412" t="s">
        <v>21</v>
      </c>
      <c r="AI23" s="412"/>
      <c r="AJ23" s="417" t="s">
        <v>20</v>
      </c>
      <c r="AK23" s="417" t="s">
        <v>19</v>
      </c>
      <c r="AL23" s="417" t="s">
        <v>18</v>
      </c>
      <c r="AM23" s="417" t="s">
        <v>17</v>
      </c>
      <c r="AN23" s="417" t="s">
        <v>16</v>
      </c>
      <c r="AO23" s="417" t="s">
        <v>15</v>
      </c>
      <c r="AP23" s="417" t="s">
        <v>14</v>
      </c>
      <c r="AQ23" s="435" t="s">
        <v>11</v>
      </c>
      <c r="AR23" s="412"/>
      <c r="AS23" s="412"/>
      <c r="AT23" s="412"/>
      <c r="AU23" s="412"/>
      <c r="AV23" s="421"/>
    </row>
    <row r="24" spans="1:48" s="22" customFormat="1" ht="96.75" customHeight="1" x14ac:dyDescent="0.25">
      <c r="A24" s="418"/>
      <c r="B24" s="430"/>
      <c r="C24" s="418"/>
      <c r="D24" s="418"/>
      <c r="E24" s="423"/>
      <c r="F24" s="414"/>
      <c r="G24" s="414"/>
      <c r="H24" s="414"/>
      <c r="I24" s="416"/>
      <c r="J24" s="416"/>
      <c r="K24" s="416"/>
      <c r="L24" s="414"/>
      <c r="M24" s="418"/>
      <c r="N24" s="418"/>
      <c r="O24" s="418"/>
      <c r="P24" s="412"/>
      <c r="Q24" s="412"/>
      <c r="R24" s="412"/>
      <c r="S24" s="425"/>
      <c r="T24" s="425"/>
      <c r="U24" s="434"/>
      <c r="V24" s="434"/>
      <c r="W24" s="412"/>
      <c r="X24" s="412"/>
      <c r="Y24" s="412"/>
      <c r="Z24" s="412"/>
      <c r="AA24" s="412"/>
      <c r="AB24" s="412"/>
      <c r="AC24" s="412"/>
      <c r="AD24" s="412"/>
      <c r="AE24" s="412"/>
      <c r="AF24" s="193" t="s">
        <v>13</v>
      </c>
      <c r="AG24" s="193" t="s">
        <v>12</v>
      </c>
      <c r="AH24" s="194" t="s">
        <v>2</v>
      </c>
      <c r="AI24" s="194" t="s">
        <v>11</v>
      </c>
      <c r="AJ24" s="418"/>
      <c r="AK24" s="418"/>
      <c r="AL24" s="418"/>
      <c r="AM24" s="418"/>
      <c r="AN24" s="418"/>
      <c r="AO24" s="418"/>
      <c r="AP24" s="418"/>
      <c r="AQ24" s="436"/>
      <c r="AR24" s="412"/>
      <c r="AS24" s="412"/>
      <c r="AT24" s="412"/>
      <c r="AU24" s="412"/>
      <c r="AV24" s="421"/>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251" customFormat="1" ht="348.75" x14ac:dyDescent="0.2">
      <c r="A26" s="247">
        <v>1</v>
      </c>
      <c r="B26" s="248" t="s">
        <v>555</v>
      </c>
      <c r="C26" s="248" t="s">
        <v>579</v>
      </c>
      <c r="D26" s="248" t="s">
        <v>580</v>
      </c>
      <c r="E26" s="247">
        <v>14</v>
      </c>
      <c r="F26" s="252">
        <v>0.36</v>
      </c>
      <c r="G26" s="252"/>
      <c r="H26" s="247"/>
      <c r="I26" s="247">
        <v>3.45</v>
      </c>
      <c r="J26" s="247"/>
      <c r="K26" s="247"/>
      <c r="L26" s="247"/>
      <c r="M26" s="248" t="s">
        <v>581</v>
      </c>
      <c r="N26" s="247" t="s">
        <v>582</v>
      </c>
      <c r="O26" s="248" t="s">
        <v>583</v>
      </c>
      <c r="P26" s="248" t="s">
        <v>584</v>
      </c>
      <c r="Q26" s="248" t="s">
        <v>585</v>
      </c>
      <c r="R26" s="248" t="s">
        <v>584</v>
      </c>
      <c r="S26" s="248" t="s">
        <v>586</v>
      </c>
      <c r="T26" s="248" t="s">
        <v>586</v>
      </c>
      <c r="U26" s="247">
        <v>1</v>
      </c>
      <c r="V26" s="247">
        <v>1</v>
      </c>
      <c r="W26" s="248" t="s">
        <v>587</v>
      </c>
      <c r="X26" s="248" t="s">
        <v>584</v>
      </c>
      <c r="Y26" s="248" t="s">
        <v>587</v>
      </c>
      <c r="Z26" s="250"/>
      <c r="AA26" s="249"/>
      <c r="AB26" s="248" t="s">
        <v>584</v>
      </c>
      <c r="AC26" s="248" t="s">
        <v>587</v>
      </c>
      <c r="AD26" s="249">
        <v>6967.0829999999996</v>
      </c>
      <c r="AE26" s="264">
        <f>AD26*0.3</f>
        <v>2090.1248999999998</v>
      </c>
      <c r="AF26" s="247"/>
      <c r="AG26" s="248"/>
      <c r="AH26" s="250"/>
      <c r="AI26" s="250"/>
      <c r="AJ26" s="250"/>
      <c r="AK26" s="250"/>
      <c r="AL26" s="248" t="s">
        <v>590</v>
      </c>
      <c r="AM26" s="248" t="s">
        <v>588</v>
      </c>
      <c r="AN26" s="250">
        <v>43314</v>
      </c>
      <c r="AO26" s="248" t="s">
        <v>589</v>
      </c>
      <c r="AP26" s="250">
        <v>43319</v>
      </c>
      <c r="AQ26" s="250">
        <v>43319</v>
      </c>
      <c r="AR26" s="250">
        <v>43319</v>
      </c>
      <c r="AS26" s="250">
        <v>43319</v>
      </c>
      <c r="AT26" s="250">
        <v>43499</v>
      </c>
      <c r="AU26" s="248"/>
      <c r="AV26" s="248" t="s">
        <v>670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9" zoomScaleNormal="90" zoomScaleSheetLayoutView="100" workbookViewId="0">
      <selection activeCell="A23" sqref="A23"/>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38" t="s">
        <v>68</v>
      </c>
    </row>
    <row r="2" spans="1:8" ht="18.75" x14ac:dyDescent="0.3">
      <c r="B2" s="15" t="s">
        <v>10</v>
      </c>
    </row>
    <row r="3" spans="1:8" ht="18.75" x14ac:dyDescent="0.3">
      <c r="B3" s="15" t="s">
        <v>548</v>
      </c>
    </row>
    <row r="4" spans="1:8" x14ac:dyDescent="0.25">
      <c r="B4" s="43"/>
    </row>
    <row r="5" spans="1:8" ht="18.75" x14ac:dyDescent="0.3">
      <c r="A5" s="443" t="s">
        <v>674</v>
      </c>
      <c r="B5" s="443"/>
      <c r="C5" s="89"/>
      <c r="D5" s="89"/>
      <c r="E5" s="89"/>
      <c r="F5" s="89"/>
      <c r="G5" s="89"/>
      <c r="H5" s="89"/>
    </row>
    <row r="6" spans="1:8" ht="18.75" x14ac:dyDescent="0.3">
      <c r="A6" s="198"/>
      <c r="B6" s="198"/>
      <c r="C6" s="198"/>
      <c r="D6" s="198"/>
      <c r="E6" s="198"/>
      <c r="F6" s="198"/>
      <c r="G6" s="198"/>
      <c r="H6" s="198"/>
    </row>
    <row r="7" spans="1:8" ht="18.75" x14ac:dyDescent="0.25">
      <c r="A7" s="275" t="s">
        <v>9</v>
      </c>
      <c r="B7" s="275"/>
      <c r="C7" s="197"/>
      <c r="D7" s="197"/>
      <c r="E7" s="197"/>
      <c r="F7" s="197"/>
      <c r="G7" s="197"/>
      <c r="H7" s="197"/>
    </row>
    <row r="8" spans="1:8" ht="18.75" x14ac:dyDescent="0.25">
      <c r="A8" s="197"/>
      <c r="B8" s="197"/>
      <c r="C8" s="197"/>
      <c r="D8" s="197"/>
      <c r="E8" s="197"/>
      <c r="F8" s="197"/>
      <c r="G8" s="197"/>
      <c r="H8" s="197"/>
    </row>
    <row r="9" spans="1:8" ht="18.75" x14ac:dyDescent="0.25">
      <c r="A9" s="274" t="s">
        <v>570</v>
      </c>
      <c r="B9" s="274"/>
      <c r="C9" s="195"/>
      <c r="D9" s="195"/>
      <c r="E9" s="195"/>
      <c r="F9" s="195"/>
      <c r="G9" s="195"/>
      <c r="H9" s="195"/>
    </row>
    <row r="10" spans="1:8" x14ac:dyDescent="0.25">
      <c r="A10" s="272" t="s">
        <v>8</v>
      </c>
      <c r="B10" s="272"/>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274" t="s">
        <v>571</v>
      </c>
      <c r="B12" s="274"/>
      <c r="C12" s="195"/>
      <c r="D12" s="195"/>
      <c r="E12" s="195"/>
      <c r="F12" s="195"/>
      <c r="G12" s="195"/>
      <c r="H12" s="195"/>
    </row>
    <row r="13" spans="1:8" x14ac:dyDescent="0.25">
      <c r="A13" s="272" t="s">
        <v>7</v>
      </c>
      <c r="B13" s="272"/>
      <c r="C13" s="196"/>
      <c r="D13" s="196"/>
      <c r="E13" s="196"/>
      <c r="F13" s="196"/>
      <c r="G13" s="196"/>
      <c r="H13" s="196"/>
    </row>
    <row r="14" spans="1:8" ht="18.75" x14ac:dyDescent="0.25">
      <c r="A14" s="11"/>
      <c r="B14" s="11"/>
      <c r="C14" s="11"/>
      <c r="D14" s="11"/>
      <c r="E14" s="11"/>
      <c r="F14" s="11"/>
      <c r="G14" s="11"/>
      <c r="H14" s="11"/>
    </row>
    <row r="15" spans="1:8" ht="31.5" customHeight="1" x14ac:dyDescent="0.25">
      <c r="A15" s="440" t="s">
        <v>578</v>
      </c>
      <c r="B15" s="440"/>
      <c r="C15" s="195"/>
      <c r="D15" s="195"/>
      <c r="E15" s="195"/>
      <c r="F15" s="195"/>
      <c r="G15" s="195"/>
      <c r="H15" s="195"/>
    </row>
    <row r="16" spans="1:8" x14ac:dyDescent="0.25">
      <c r="A16" s="272" t="s">
        <v>6</v>
      </c>
      <c r="B16" s="272"/>
      <c r="C16" s="196"/>
      <c r="D16" s="196"/>
      <c r="E16" s="196"/>
      <c r="F16" s="196"/>
      <c r="G16" s="196"/>
      <c r="H16" s="196"/>
    </row>
    <row r="17" spans="1:2" x14ac:dyDescent="0.25">
      <c r="B17" s="164"/>
    </row>
    <row r="18" spans="1:2" ht="33.75" customHeight="1" x14ac:dyDescent="0.25">
      <c r="A18" s="441" t="s">
        <v>530</v>
      </c>
      <c r="B18" s="442"/>
    </row>
    <row r="19" spans="1:2" x14ac:dyDescent="0.25">
      <c r="B19" s="43"/>
    </row>
    <row r="20" spans="1:2" ht="16.5" thickBot="1" x14ac:dyDescent="0.3">
      <c r="B20" s="165"/>
    </row>
    <row r="21" spans="1:2" ht="16.5" thickBot="1" x14ac:dyDescent="0.3">
      <c r="A21" s="166" t="s">
        <v>397</v>
      </c>
      <c r="B21" s="167" t="s">
        <v>576</v>
      </c>
    </row>
    <row r="22" spans="1:2" ht="16.5" thickBot="1" x14ac:dyDescent="0.3">
      <c r="A22" s="166" t="s">
        <v>398</v>
      </c>
      <c r="B22" s="167" t="s">
        <v>577</v>
      </c>
    </row>
    <row r="23" spans="1:2" ht="16.5" thickBot="1" x14ac:dyDescent="0.3">
      <c r="A23" s="166" t="s">
        <v>363</v>
      </c>
      <c r="B23" s="168" t="s">
        <v>568</v>
      </c>
    </row>
    <row r="24" spans="1:2" ht="16.5" thickBot="1" x14ac:dyDescent="0.3">
      <c r="A24" s="166" t="s">
        <v>399</v>
      </c>
      <c r="B24" s="168"/>
    </row>
    <row r="25" spans="1:2" ht="16.5" thickBot="1" x14ac:dyDescent="0.3">
      <c r="A25" s="169" t="s">
        <v>400</v>
      </c>
      <c r="B25" s="167" t="s">
        <v>591</v>
      </c>
    </row>
    <row r="26" spans="1:2" ht="30.75" thickBot="1" x14ac:dyDescent="0.3">
      <c r="A26" s="170" t="s">
        <v>401</v>
      </c>
      <c r="B26" s="171" t="s">
        <v>569</v>
      </c>
    </row>
    <row r="27" spans="1:2" ht="29.25" thickBot="1" x14ac:dyDescent="0.3">
      <c r="A27" s="178" t="s">
        <v>559</v>
      </c>
      <c r="B27" s="255" t="s">
        <v>390</v>
      </c>
    </row>
    <row r="28" spans="1:2" ht="16.5" thickBot="1" x14ac:dyDescent="0.3">
      <c r="A28" s="173" t="s">
        <v>402</v>
      </c>
      <c r="B28" s="173" t="s">
        <v>556</v>
      </c>
    </row>
    <row r="29" spans="1:2" ht="29.25" thickBot="1" x14ac:dyDescent="0.3">
      <c r="A29" s="179" t="s">
        <v>403</v>
      </c>
      <c r="B29" s="267">
        <v>6.9669999999999996</v>
      </c>
    </row>
    <row r="30" spans="1:2" ht="29.25" thickBot="1" x14ac:dyDescent="0.3">
      <c r="A30" s="179" t="s">
        <v>404</v>
      </c>
      <c r="B30" s="267">
        <v>6.9669999999999996</v>
      </c>
    </row>
    <row r="31" spans="1:2" ht="16.5" thickBot="1" x14ac:dyDescent="0.3">
      <c r="A31" s="173" t="s">
        <v>405</v>
      </c>
      <c r="B31" s="173"/>
    </row>
    <row r="32" spans="1:2" ht="29.25" thickBot="1" x14ac:dyDescent="0.3">
      <c r="A32" s="179" t="s">
        <v>406</v>
      </c>
      <c r="B32" s="173" t="s">
        <v>676</v>
      </c>
    </row>
    <row r="33" spans="1:2" ht="16.5" thickBot="1" x14ac:dyDescent="0.3">
      <c r="A33" s="173" t="s">
        <v>407</v>
      </c>
      <c r="B33" s="267">
        <v>6.9669999999999996</v>
      </c>
    </row>
    <row r="34" spans="1:2" ht="16.5" thickBot="1" x14ac:dyDescent="0.3">
      <c r="A34" s="173" t="s">
        <v>408</v>
      </c>
      <c r="B34" s="173"/>
    </row>
    <row r="35" spans="1:2" ht="16.5" thickBot="1" x14ac:dyDescent="0.3">
      <c r="A35" s="173" t="s">
        <v>409</v>
      </c>
      <c r="B35" s="255">
        <f>2090125.04/1000000</f>
        <v>2.0901250400000002</v>
      </c>
    </row>
    <row r="36" spans="1:2" ht="16.5" thickBot="1" x14ac:dyDescent="0.3">
      <c r="A36" s="173" t="s">
        <v>410</v>
      </c>
      <c r="B36" s="255"/>
    </row>
    <row r="37" spans="1:2" ht="29.25" thickBot="1" x14ac:dyDescent="0.3">
      <c r="A37" s="179" t="s">
        <v>411</v>
      </c>
      <c r="B37" s="173"/>
    </row>
    <row r="38" spans="1:2" ht="16.5" thickBot="1" x14ac:dyDescent="0.3">
      <c r="A38" s="173" t="s">
        <v>407</v>
      </c>
      <c r="B38" s="173"/>
    </row>
    <row r="39" spans="1:2" ht="16.5" thickBot="1" x14ac:dyDescent="0.3">
      <c r="A39" s="173" t="s">
        <v>408</v>
      </c>
      <c r="B39" s="173"/>
    </row>
    <row r="40" spans="1:2" ht="16.5" thickBot="1" x14ac:dyDescent="0.3">
      <c r="A40" s="173" t="s">
        <v>409</v>
      </c>
      <c r="B40" s="173"/>
    </row>
    <row r="41" spans="1:2" ht="16.5" thickBot="1" x14ac:dyDescent="0.3">
      <c r="A41" s="173" t="s">
        <v>410</v>
      </c>
      <c r="B41" s="173"/>
    </row>
    <row r="42" spans="1:2" ht="29.25" thickBot="1" x14ac:dyDescent="0.3">
      <c r="A42" s="179" t="s">
        <v>412</v>
      </c>
      <c r="B42" s="173"/>
    </row>
    <row r="43" spans="1:2" ht="16.5" thickBot="1" x14ac:dyDescent="0.3">
      <c r="A43" s="173" t="s">
        <v>407</v>
      </c>
      <c r="B43" s="173"/>
    </row>
    <row r="44" spans="1:2" ht="16.5" thickBot="1" x14ac:dyDescent="0.3">
      <c r="A44" s="173" t="s">
        <v>408</v>
      </c>
      <c r="B44" s="173"/>
    </row>
    <row r="45" spans="1:2" ht="16.5" thickBot="1" x14ac:dyDescent="0.3">
      <c r="A45" s="173" t="s">
        <v>409</v>
      </c>
      <c r="B45" s="173"/>
    </row>
    <row r="46" spans="1:2" ht="16.5" thickBot="1" x14ac:dyDescent="0.3">
      <c r="A46" s="173" t="s">
        <v>410</v>
      </c>
      <c r="B46" s="173"/>
    </row>
    <row r="47" spans="1:2" ht="29.25" thickBot="1" x14ac:dyDescent="0.3">
      <c r="A47" s="172" t="s">
        <v>413</v>
      </c>
      <c r="B47" s="180"/>
    </row>
    <row r="48" spans="1:2" ht="16.5" thickBot="1" x14ac:dyDescent="0.3">
      <c r="A48" s="174" t="s">
        <v>405</v>
      </c>
      <c r="B48" s="180"/>
    </row>
    <row r="49" spans="1:2" ht="16.5" thickBot="1" x14ac:dyDescent="0.3">
      <c r="A49" s="174" t="s">
        <v>414</v>
      </c>
      <c r="B49" s="180"/>
    </row>
    <row r="50" spans="1:2" ht="16.5" thickBot="1" x14ac:dyDescent="0.3">
      <c r="A50" s="174" t="s">
        <v>415</v>
      </c>
      <c r="B50" s="180"/>
    </row>
    <row r="51" spans="1:2" ht="16.5" thickBot="1" x14ac:dyDescent="0.3">
      <c r="A51" s="174" t="s">
        <v>416</v>
      </c>
      <c r="B51" s="180"/>
    </row>
    <row r="52" spans="1:2" ht="16.5" thickBot="1" x14ac:dyDescent="0.3">
      <c r="A52" s="169" t="s">
        <v>417</v>
      </c>
      <c r="B52" s="181"/>
    </row>
    <row r="53" spans="1:2" ht="16.5" thickBot="1" x14ac:dyDescent="0.3">
      <c r="A53" s="169" t="s">
        <v>418</v>
      </c>
      <c r="B53" s="181"/>
    </row>
    <row r="54" spans="1:2" ht="16.5" thickBot="1" x14ac:dyDescent="0.3">
      <c r="A54" s="169" t="s">
        <v>419</v>
      </c>
      <c r="B54" s="181"/>
    </row>
    <row r="55" spans="1:2" ht="16.5" thickBot="1" x14ac:dyDescent="0.3">
      <c r="A55" s="170" t="s">
        <v>420</v>
      </c>
      <c r="B55" s="171"/>
    </row>
    <row r="56" spans="1:2" ht="15.75" customHeight="1" x14ac:dyDescent="0.25">
      <c r="A56" s="172" t="s">
        <v>421</v>
      </c>
      <c r="B56" s="174" t="s">
        <v>422</v>
      </c>
    </row>
    <row r="57" spans="1:2" x14ac:dyDescent="0.25">
      <c r="A57" s="176" t="s">
        <v>423</v>
      </c>
      <c r="B57" s="176"/>
    </row>
    <row r="58" spans="1:2" x14ac:dyDescent="0.25">
      <c r="A58" s="176" t="s">
        <v>424</v>
      </c>
      <c r="B58" s="176"/>
    </row>
    <row r="59" spans="1:2" x14ac:dyDescent="0.25">
      <c r="A59" s="176" t="s">
        <v>425</v>
      </c>
      <c r="B59" s="176"/>
    </row>
    <row r="60" spans="1:2" ht="60" x14ac:dyDescent="0.25">
      <c r="A60" s="176" t="s">
        <v>426</v>
      </c>
      <c r="B60" s="176" t="s">
        <v>671</v>
      </c>
    </row>
    <row r="61" spans="1:2" ht="16.5" thickBot="1" x14ac:dyDescent="0.3">
      <c r="A61" s="177" t="s">
        <v>427</v>
      </c>
      <c r="B61" s="177"/>
    </row>
    <row r="62" spans="1:2" ht="30.75" thickBot="1" x14ac:dyDescent="0.3">
      <c r="A62" s="174" t="s">
        <v>428</v>
      </c>
      <c r="B62" s="175"/>
    </row>
    <row r="63" spans="1:2" ht="29.25" thickBot="1" x14ac:dyDescent="0.3">
      <c r="A63" s="169" t="s">
        <v>429</v>
      </c>
      <c r="B63" s="175"/>
    </row>
    <row r="64" spans="1:2" ht="16.5" thickBot="1" x14ac:dyDescent="0.3">
      <c r="A64" s="174" t="s">
        <v>405</v>
      </c>
      <c r="B64" s="182"/>
    </row>
    <row r="65" spans="1:2" ht="16.5" thickBot="1" x14ac:dyDescent="0.3">
      <c r="A65" s="174" t="s">
        <v>430</v>
      </c>
      <c r="B65" s="175"/>
    </row>
    <row r="66" spans="1:2" ht="16.5" thickBot="1" x14ac:dyDescent="0.3">
      <c r="A66" s="174" t="s">
        <v>431</v>
      </c>
      <c r="B66" s="182"/>
    </row>
    <row r="67" spans="1:2" ht="30.75" thickBot="1" x14ac:dyDescent="0.3">
      <c r="A67" s="183" t="s">
        <v>432</v>
      </c>
      <c r="B67" s="199" t="s">
        <v>433</v>
      </c>
    </row>
    <row r="68" spans="1:2" ht="16.5" thickBot="1" x14ac:dyDescent="0.3">
      <c r="A68" s="169" t="s">
        <v>434</v>
      </c>
      <c r="B68" s="181"/>
    </row>
    <row r="69" spans="1:2" ht="16.5" thickBot="1" x14ac:dyDescent="0.3">
      <c r="A69" s="176" t="s">
        <v>435</v>
      </c>
      <c r="B69" s="184"/>
    </row>
    <row r="70" spans="1:2" ht="16.5" thickBot="1" x14ac:dyDescent="0.3">
      <c r="A70" s="176" t="s">
        <v>436</v>
      </c>
      <c r="B70" s="184"/>
    </row>
    <row r="71" spans="1:2" ht="16.5" thickBot="1" x14ac:dyDescent="0.3">
      <c r="A71" s="176" t="s">
        <v>437</v>
      </c>
      <c r="B71" s="184"/>
    </row>
    <row r="72" spans="1:2" ht="45.75" thickBot="1" x14ac:dyDescent="0.3">
      <c r="A72" s="185" t="s">
        <v>438</v>
      </c>
      <c r="B72" s="182" t="s">
        <v>439</v>
      </c>
    </row>
    <row r="73" spans="1:2" ht="28.5" x14ac:dyDescent="0.25">
      <c r="A73" s="172" t="s">
        <v>440</v>
      </c>
      <c r="B73" s="437" t="s">
        <v>441</v>
      </c>
    </row>
    <row r="74" spans="1:2" x14ac:dyDescent="0.25">
      <c r="A74" s="176" t="s">
        <v>442</v>
      </c>
      <c r="B74" s="438"/>
    </row>
    <row r="75" spans="1:2" x14ac:dyDescent="0.25">
      <c r="A75" s="176" t="s">
        <v>443</v>
      </c>
      <c r="B75" s="438"/>
    </row>
    <row r="76" spans="1:2" x14ac:dyDescent="0.25">
      <c r="A76" s="176" t="s">
        <v>444</v>
      </c>
      <c r="B76" s="438"/>
    </row>
    <row r="77" spans="1:2" x14ac:dyDescent="0.25">
      <c r="A77" s="176" t="s">
        <v>445</v>
      </c>
      <c r="B77" s="438"/>
    </row>
    <row r="78" spans="1:2" ht="16.5" thickBot="1" x14ac:dyDescent="0.3">
      <c r="A78" s="186" t="s">
        <v>446</v>
      </c>
      <c r="B78" s="439"/>
    </row>
    <row r="81" spans="1:2" x14ac:dyDescent="0.25">
      <c r="A81" s="187"/>
      <c r="B81" s="188"/>
    </row>
    <row r="82" spans="1:2" x14ac:dyDescent="0.25">
      <c r="B82" s="189"/>
    </row>
    <row r="83" spans="1:2" x14ac:dyDescent="0.25">
      <c r="B83" s="190"/>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4"/>
  <sheetViews>
    <sheetView view="pageBreakPreview" zoomScale="70" zoomScaleSheetLayoutView="70" workbookViewId="0">
      <selection activeCell="A7" sqref="A7:S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52.140625" style="1" customWidth="1"/>
    <col min="19" max="19" width="43" style="1" customWidth="1"/>
    <col min="20" max="16384" width="9.140625" style="1"/>
  </cols>
  <sheetData>
    <row r="1" spans="1:28" s="12" customFormat="1" ht="18.75" customHeight="1" x14ac:dyDescent="0.2">
      <c r="A1" s="18"/>
      <c r="S1" s="38" t="s">
        <v>68</v>
      </c>
    </row>
    <row r="2" spans="1:28" s="12" customFormat="1" ht="18.75" customHeight="1" x14ac:dyDescent="0.3">
      <c r="A2" s="18"/>
      <c r="S2" s="15" t="s">
        <v>10</v>
      </c>
    </row>
    <row r="3" spans="1:28" s="12" customFormat="1" ht="18.75" x14ac:dyDescent="0.3">
      <c r="S3" s="15" t="s">
        <v>67</v>
      </c>
    </row>
    <row r="4" spans="1:28" s="12" customFormat="1" ht="18.75" customHeight="1" x14ac:dyDescent="0.2">
      <c r="A4" s="271" t="s">
        <v>674</v>
      </c>
      <c r="B4" s="271"/>
      <c r="C4" s="271"/>
      <c r="D4" s="271"/>
      <c r="E4" s="271"/>
      <c r="F4" s="271"/>
      <c r="G4" s="271"/>
      <c r="H4" s="271"/>
      <c r="I4" s="271"/>
      <c r="J4" s="271"/>
      <c r="K4" s="271"/>
      <c r="L4" s="271"/>
      <c r="M4" s="271"/>
      <c r="N4" s="271"/>
      <c r="O4" s="271"/>
      <c r="P4" s="271"/>
      <c r="Q4" s="271"/>
      <c r="R4" s="271"/>
      <c r="S4" s="271"/>
    </row>
    <row r="5" spans="1:28" s="12" customFormat="1" ht="15.75" x14ac:dyDescent="0.2">
      <c r="A5" s="17"/>
    </row>
    <row r="6" spans="1:28" s="12" customFormat="1" ht="18.75" x14ac:dyDescent="0.2">
      <c r="A6" s="275" t="s">
        <v>9</v>
      </c>
      <c r="B6" s="275"/>
      <c r="C6" s="275"/>
      <c r="D6" s="275"/>
      <c r="E6" s="275"/>
      <c r="F6" s="275"/>
      <c r="G6" s="275"/>
      <c r="H6" s="275"/>
      <c r="I6" s="275"/>
      <c r="J6" s="275"/>
      <c r="K6" s="275"/>
      <c r="L6" s="275"/>
      <c r="M6" s="275"/>
      <c r="N6" s="275"/>
      <c r="O6" s="275"/>
      <c r="P6" s="275"/>
      <c r="Q6" s="275"/>
      <c r="R6" s="275"/>
      <c r="S6" s="275"/>
      <c r="T6" s="13"/>
      <c r="U6" s="13"/>
      <c r="V6" s="13"/>
      <c r="W6" s="13"/>
      <c r="X6" s="13"/>
      <c r="Y6" s="13"/>
      <c r="Z6" s="13"/>
      <c r="AA6" s="13"/>
      <c r="AB6" s="13"/>
    </row>
    <row r="7" spans="1:28" s="12" customFormat="1" ht="18.75" x14ac:dyDescent="0.2">
      <c r="A7" s="275"/>
      <c r="B7" s="275"/>
      <c r="C7" s="275"/>
      <c r="D7" s="275"/>
      <c r="E7" s="275"/>
      <c r="F7" s="275"/>
      <c r="G7" s="275"/>
      <c r="H7" s="275"/>
      <c r="I7" s="275"/>
      <c r="J7" s="275"/>
      <c r="K7" s="275"/>
      <c r="L7" s="275"/>
      <c r="M7" s="275"/>
      <c r="N7" s="275"/>
      <c r="O7" s="275"/>
      <c r="P7" s="275"/>
      <c r="Q7" s="275"/>
      <c r="R7" s="275"/>
      <c r="S7" s="275"/>
      <c r="T7" s="13"/>
      <c r="U7" s="13"/>
      <c r="V7" s="13"/>
      <c r="W7" s="13"/>
      <c r="X7" s="13"/>
      <c r="Y7" s="13"/>
      <c r="Z7" s="13"/>
      <c r="AA7" s="13"/>
      <c r="AB7" s="13"/>
    </row>
    <row r="8" spans="1:28" s="12" customFormat="1" ht="18.75" x14ac:dyDescent="0.2">
      <c r="A8" s="274" t="s">
        <v>570</v>
      </c>
      <c r="B8" s="274"/>
      <c r="C8" s="274"/>
      <c r="D8" s="274"/>
      <c r="E8" s="274"/>
      <c r="F8" s="274"/>
      <c r="G8" s="274"/>
      <c r="H8" s="274"/>
      <c r="I8" s="274"/>
      <c r="J8" s="274"/>
      <c r="K8" s="274"/>
      <c r="L8" s="274"/>
      <c r="M8" s="274"/>
      <c r="N8" s="274"/>
      <c r="O8" s="274"/>
      <c r="P8" s="274"/>
      <c r="Q8" s="274"/>
      <c r="R8" s="274"/>
      <c r="S8" s="274"/>
      <c r="T8" s="13"/>
      <c r="U8" s="13"/>
      <c r="V8" s="13"/>
      <c r="W8" s="13"/>
      <c r="X8" s="13"/>
      <c r="Y8" s="13"/>
      <c r="Z8" s="13"/>
      <c r="AA8" s="13"/>
      <c r="AB8" s="13"/>
    </row>
    <row r="9" spans="1:28" s="12" customFormat="1" ht="18.75" x14ac:dyDescent="0.2">
      <c r="A9" s="272" t="s">
        <v>8</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5"/>
      <c r="B10" s="275"/>
      <c r="C10" s="275"/>
      <c r="D10" s="275"/>
      <c r="E10" s="275"/>
      <c r="F10" s="275"/>
      <c r="G10" s="275"/>
      <c r="H10" s="275"/>
      <c r="I10" s="275"/>
      <c r="J10" s="275"/>
      <c r="K10" s="275"/>
      <c r="L10" s="275"/>
      <c r="M10" s="275"/>
      <c r="N10" s="275"/>
      <c r="O10" s="275"/>
      <c r="P10" s="275"/>
      <c r="Q10" s="275"/>
      <c r="R10" s="275"/>
      <c r="S10" s="275"/>
      <c r="T10" s="13"/>
      <c r="U10" s="13"/>
      <c r="V10" s="13"/>
      <c r="W10" s="13"/>
      <c r="X10" s="13"/>
      <c r="Y10" s="13"/>
      <c r="Z10" s="13"/>
      <c r="AA10" s="13"/>
      <c r="AB10" s="13"/>
    </row>
    <row r="11" spans="1:28" s="12" customFormat="1" ht="18.75" x14ac:dyDescent="0.2">
      <c r="A11" s="274" t="s">
        <v>571</v>
      </c>
      <c r="B11" s="274"/>
      <c r="C11" s="274"/>
      <c r="D11" s="274"/>
      <c r="E11" s="274"/>
      <c r="F11" s="274"/>
      <c r="G11" s="274"/>
      <c r="H11" s="274"/>
      <c r="I11" s="274"/>
      <c r="J11" s="274"/>
      <c r="K11" s="274"/>
      <c r="L11" s="274"/>
      <c r="M11" s="274"/>
      <c r="N11" s="274"/>
      <c r="O11" s="274"/>
      <c r="P11" s="274"/>
      <c r="Q11" s="274"/>
      <c r="R11" s="274"/>
      <c r="S11" s="274"/>
      <c r="T11" s="13"/>
      <c r="U11" s="13"/>
      <c r="V11" s="13"/>
      <c r="W11" s="13"/>
      <c r="X11" s="13"/>
      <c r="Y11" s="13"/>
      <c r="Z11" s="13"/>
      <c r="AA11" s="13"/>
      <c r="AB11" s="13"/>
    </row>
    <row r="12" spans="1:28" s="12" customFormat="1" ht="18.75" x14ac:dyDescent="0.2">
      <c r="A12" s="272" t="s">
        <v>7</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81"/>
      <c r="B13" s="281"/>
      <c r="C13" s="281"/>
      <c r="D13" s="281"/>
      <c r="E13" s="281"/>
      <c r="F13" s="281"/>
      <c r="G13" s="281"/>
      <c r="H13" s="281"/>
      <c r="I13" s="281"/>
      <c r="J13" s="281"/>
      <c r="K13" s="281"/>
      <c r="L13" s="281"/>
      <c r="M13" s="281"/>
      <c r="N13" s="281"/>
      <c r="O13" s="281"/>
      <c r="P13" s="281"/>
      <c r="Q13" s="281"/>
      <c r="R13" s="281"/>
      <c r="S13" s="281"/>
      <c r="T13" s="10"/>
      <c r="U13" s="10"/>
      <c r="V13" s="10"/>
      <c r="W13" s="10"/>
      <c r="X13" s="10"/>
      <c r="Y13" s="10"/>
      <c r="Z13" s="10"/>
      <c r="AA13" s="10"/>
      <c r="AB13" s="10"/>
    </row>
    <row r="14" spans="1:28" s="3" customFormat="1" ht="18.75" x14ac:dyDescent="0.2">
      <c r="A14" s="274" t="s">
        <v>578</v>
      </c>
      <c r="B14" s="274"/>
      <c r="C14" s="274"/>
      <c r="D14" s="274"/>
      <c r="E14" s="274"/>
      <c r="F14" s="274"/>
      <c r="G14" s="274"/>
      <c r="H14" s="274"/>
      <c r="I14" s="274"/>
      <c r="J14" s="274"/>
      <c r="K14" s="274"/>
      <c r="L14" s="274"/>
      <c r="M14" s="274"/>
      <c r="N14" s="274"/>
      <c r="O14" s="274"/>
      <c r="P14" s="274"/>
      <c r="Q14" s="274"/>
      <c r="R14" s="274"/>
      <c r="S14" s="274"/>
      <c r="T14" s="8"/>
      <c r="U14" s="8"/>
      <c r="V14" s="8"/>
      <c r="W14" s="8"/>
      <c r="X14" s="8"/>
      <c r="Y14" s="8"/>
      <c r="Z14" s="8"/>
      <c r="AA14" s="8"/>
      <c r="AB14" s="8"/>
    </row>
    <row r="15" spans="1:28" s="3" customFormat="1" ht="15" customHeight="1" x14ac:dyDescent="0.2">
      <c r="A15" s="272" t="s">
        <v>6</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73" t="s">
        <v>505</v>
      </c>
      <c r="B17" s="273"/>
      <c r="C17" s="273"/>
      <c r="D17" s="273"/>
      <c r="E17" s="273"/>
      <c r="F17" s="273"/>
      <c r="G17" s="273"/>
      <c r="H17" s="273"/>
      <c r="I17" s="273"/>
      <c r="J17" s="273"/>
      <c r="K17" s="273"/>
      <c r="L17" s="273"/>
      <c r="M17" s="273"/>
      <c r="N17" s="273"/>
      <c r="O17" s="273"/>
      <c r="P17" s="273"/>
      <c r="Q17" s="273"/>
      <c r="R17" s="273"/>
      <c r="S17" s="273"/>
      <c r="T17" s="7"/>
      <c r="U17" s="7"/>
      <c r="V17" s="7"/>
      <c r="W17" s="7"/>
      <c r="X17" s="7"/>
      <c r="Y17" s="7"/>
      <c r="Z17" s="7"/>
      <c r="AA17" s="7"/>
      <c r="AB17" s="7"/>
    </row>
    <row r="18" spans="1:28"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4"/>
      <c r="U18" s="4"/>
      <c r="V18" s="4"/>
      <c r="W18" s="4"/>
      <c r="X18" s="4"/>
      <c r="Y18" s="4"/>
    </row>
    <row r="19" spans="1:28" s="3" customFormat="1" ht="54" customHeight="1" x14ac:dyDescent="0.2">
      <c r="A19" s="277" t="s">
        <v>5</v>
      </c>
      <c r="B19" s="277" t="s">
        <v>99</v>
      </c>
      <c r="C19" s="278" t="s">
        <v>396</v>
      </c>
      <c r="D19" s="277" t="s">
        <v>395</v>
      </c>
      <c r="E19" s="277" t="s">
        <v>98</v>
      </c>
      <c r="F19" s="277" t="s">
        <v>97</v>
      </c>
      <c r="G19" s="277" t="s">
        <v>391</v>
      </c>
      <c r="H19" s="277" t="s">
        <v>96</v>
      </c>
      <c r="I19" s="277" t="s">
        <v>95</v>
      </c>
      <c r="J19" s="277" t="s">
        <v>94</v>
      </c>
      <c r="K19" s="277" t="s">
        <v>93</v>
      </c>
      <c r="L19" s="277" t="s">
        <v>92</v>
      </c>
      <c r="M19" s="277" t="s">
        <v>91</v>
      </c>
      <c r="N19" s="277" t="s">
        <v>90</v>
      </c>
      <c r="O19" s="277" t="s">
        <v>89</v>
      </c>
      <c r="P19" s="277" t="s">
        <v>88</v>
      </c>
      <c r="Q19" s="277" t="s">
        <v>394</v>
      </c>
      <c r="R19" s="277"/>
      <c r="S19" s="280" t="s">
        <v>499</v>
      </c>
      <c r="T19" s="4"/>
      <c r="U19" s="4"/>
      <c r="V19" s="4"/>
      <c r="W19" s="4"/>
      <c r="X19" s="4"/>
      <c r="Y19" s="4"/>
    </row>
    <row r="20" spans="1:28" s="3" customFormat="1" ht="180.75" customHeight="1" x14ac:dyDescent="0.2">
      <c r="A20" s="277"/>
      <c r="B20" s="277"/>
      <c r="C20" s="279"/>
      <c r="D20" s="277"/>
      <c r="E20" s="277"/>
      <c r="F20" s="277"/>
      <c r="G20" s="277"/>
      <c r="H20" s="277"/>
      <c r="I20" s="277"/>
      <c r="J20" s="277"/>
      <c r="K20" s="277"/>
      <c r="L20" s="277"/>
      <c r="M20" s="277"/>
      <c r="N20" s="277"/>
      <c r="O20" s="277"/>
      <c r="P20" s="277"/>
      <c r="Q20" s="41" t="s">
        <v>392</v>
      </c>
      <c r="R20" s="42" t="s">
        <v>393</v>
      </c>
      <c r="S20" s="280"/>
      <c r="T20" s="28"/>
      <c r="U20" s="28"/>
      <c r="V20" s="28"/>
      <c r="W20" s="28"/>
      <c r="X20" s="28"/>
      <c r="Y20" s="28"/>
      <c r="Z20" s="27"/>
      <c r="AA20" s="27"/>
      <c r="AB20" s="27"/>
    </row>
    <row r="21" spans="1:28" s="3" customFormat="1" ht="18.75" x14ac:dyDescent="0.2">
      <c r="A21" s="41">
        <v>1</v>
      </c>
      <c r="B21" s="46">
        <v>2</v>
      </c>
      <c r="C21" s="41">
        <v>3</v>
      </c>
      <c r="D21" s="46">
        <v>4</v>
      </c>
      <c r="E21" s="41">
        <v>5</v>
      </c>
      <c r="F21" s="46">
        <v>6</v>
      </c>
      <c r="G21" s="202">
        <v>7</v>
      </c>
      <c r="H21" s="203">
        <v>8</v>
      </c>
      <c r="I21" s="202">
        <v>9</v>
      </c>
      <c r="J21" s="203">
        <v>10</v>
      </c>
      <c r="K21" s="202">
        <v>11</v>
      </c>
      <c r="L21" s="203">
        <v>12</v>
      </c>
      <c r="M21" s="202">
        <v>13</v>
      </c>
      <c r="N21" s="203">
        <v>14</v>
      </c>
      <c r="O21" s="202">
        <v>15</v>
      </c>
      <c r="P21" s="203">
        <v>16</v>
      </c>
      <c r="Q21" s="202">
        <v>17</v>
      </c>
      <c r="R21" s="203">
        <v>18</v>
      </c>
      <c r="S21" s="202">
        <v>19</v>
      </c>
      <c r="T21" s="28"/>
      <c r="U21" s="28"/>
      <c r="V21" s="28"/>
      <c r="W21" s="28"/>
      <c r="X21" s="28"/>
      <c r="Y21" s="28"/>
      <c r="Z21" s="27"/>
      <c r="AA21" s="27"/>
      <c r="AB21" s="27"/>
    </row>
    <row r="22" spans="1:28" s="3" customFormat="1" ht="31.5" x14ac:dyDescent="0.2">
      <c r="A22" s="256">
        <v>1</v>
      </c>
      <c r="B22" s="259" t="s">
        <v>592</v>
      </c>
      <c r="C22" s="259" t="s">
        <v>390</v>
      </c>
      <c r="D22" s="259" t="s">
        <v>593</v>
      </c>
      <c r="E22" s="259" t="s">
        <v>594</v>
      </c>
      <c r="F22" s="259" t="s">
        <v>595</v>
      </c>
      <c r="G22" s="259" t="s">
        <v>596</v>
      </c>
      <c r="H22" s="231" t="s">
        <v>390</v>
      </c>
      <c r="I22" s="231" t="s">
        <v>390</v>
      </c>
      <c r="J22" s="231">
        <v>1.4999999999999999E-2</v>
      </c>
      <c r="K22" s="259">
        <v>0.22</v>
      </c>
      <c r="L22" s="259" t="s">
        <v>597</v>
      </c>
      <c r="M22" s="231" t="s">
        <v>390</v>
      </c>
      <c r="N22" s="231" t="s">
        <v>390</v>
      </c>
      <c r="O22" s="231" t="s">
        <v>390</v>
      </c>
      <c r="P22" s="231" t="s">
        <v>390</v>
      </c>
      <c r="Q22" s="231" t="s">
        <v>390</v>
      </c>
      <c r="R22" s="260" t="s">
        <v>390</v>
      </c>
      <c r="S22" s="260">
        <v>5.5000000000000003E-4</v>
      </c>
      <c r="T22" s="28"/>
      <c r="U22" s="28"/>
      <c r="V22" s="28"/>
      <c r="W22" s="28"/>
      <c r="X22" s="28"/>
      <c r="Y22" s="28"/>
      <c r="Z22" s="27"/>
      <c r="AA22" s="27"/>
      <c r="AB22" s="27"/>
    </row>
    <row r="23" spans="1:28" s="263" customFormat="1" ht="31.5" x14ac:dyDescent="0.2">
      <c r="A23" s="256">
        <v>2</v>
      </c>
      <c r="B23" s="259" t="s">
        <v>598</v>
      </c>
      <c r="C23" s="259" t="s">
        <v>390</v>
      </c>
      <c r="D23" s="259" t="s">
        <v>593</v>
      </c>
      <c r="E23" s="259" t="s">
        <v>599</v>
      </c>
      <c r="F23" s="259" t="s">
        <v>595</v>
      </c>
      <c r="G23" s="259" t="s">
        <v>596</v>
      </c>
      <c r="H23" s="231" t="s">
        <v>390</v>
      </c>
      <c r="I23" s="231" t="s">
        <v>390</v>
      </c>
      <c r="J23" s="231">
        <v>1.4999999999999999E-2</v>
      </c>
      <c r="K23" s="259">
        <v>0.22</v>
      </c>
      <c r="L23" s="259" t="s">
        <v>597</v>
      </c>
      <c r="M23" s="231" t="s">
        <v>390</v>
      </c>
      <c r="N23" s="231" t="s">
        <v>390</v>
      </c>
      <c r="O23" s="231" t="s">
        <v>390</v>
      </c>
      <c r="P23" s="231" t="s">
        <v>390</v>
      </c>
      <c r="Q23" s="231" t="s">
        <v>390</v>
      </c>
      <c r="R23" s="260" t="s">
        <v>390</v>
      </c>
      <c r="S23" s="260">
        <v>5.5000000000000003E-4</v>
      </c>
      <c r="T23" s="261"/>
      <c r="U23" s="261"/>
      <c r="V23" s="261"/>
      <c r="W23" s="261"/>
      <c r="X23" s="262"/>
      <c r="Y23" s="262"/>
      <c r="Z23" s="262"/>
      <c r="AA23" s="262"/>
      <c r="AB23" s="262"/>
    </row>
    <row r="24" spans="1:28" s="263" customFormat="1" ht="31.5" x14ac:dyDescent="0.2">
      <c r="A24" s="256">
        <v>3</v>
      </c>
      <c r="B24" s="259" t="s">
        <v>600</v>
      </c>
      <c r="C24" s="259" t="s">
        <v>390</v>
      </c>
      <c r="D24" s="259" t="s">
        <v>593</v>
      </c>
      <c r="E24" s="259" t="s">
        <v>601</v>
      </c>
      <c r="F24" s="259" t="s">
        <v>602</v>
      </c>
      <c r="G24" s="259" t="s">
        <v>603</v>
      </c>
      <c r="H24" s="231" t="s">
        <v>390</v>
      </c>
      <c r="I24" s="231" t="s">
        <v>390</v>
      </c>
      <c r="J24" s="231">
        <v>1.4999999999999999E-2</v>
      </c>
      <c r="K24" s="259">
        <v>0.23</v>
      </c>
      <c r="L24" s="259" t="s">
        <v>597</v>
      </c>
      <c r="M24" s="231" t="s">
        <v>390</v>
      </c>
      <c r="N24" s="231" t="s">
        <v>390</v>
      </c>
      <c r="O24" s="231" t="s">
        <v>390</v>
      </c>
      <c r="P24" s="231" t="s">
        <v>390</v>
      </c>
      <c r="Q24" s="231" t="s">
        <v>390</v>
      </c>
      <c r="R24" s="260" t="s">
        <v>390</v>
      </c>
      <c r="S24" s="260">
        <v>5.5000000000000003E-4</v>
      </c>
      <c r="T24" s="261"/>
      <c r="U24" s="261"/>
      <c r="V24" s="261"/>
      <c r="W24" s="261"/>
      <c r="X24" s="262"/>
      <c r="Y24" s="262"/>
      <c r="Z24" s="262"/>
      <c r="AA24" s="262"/>
      <c r="AB24" s="262"/>
    </row>
    <row r="25" spans="1:28" s="263" customFormat="1" ht="31.5" x14ac:dyDescent="0.2">
      <c r="A25" s="256">
        <v>4</v>
      </c>
      <c r="B25" s="259" t="s">
        <v>607</v>
      </c>
      <c r="C25" s="259" t="s">
        <v>390</v>
      </c>
      <c r="D25" s="259" t="s">
        <v>593</v>
      </c>
      <c r="E25" s="259" t="s">
        <v>608</v>
      </c>
      <c r="F25" s="259" t="s">
        <v>609</v>
      </c>
      <c r="G25" s="259" t="s">
        <v>610</v>
      </c>
      <c r="H25" s="231" t="s">
        <v>390</v>
      </c>
      <c r="I25" s="231" t="s">
        <v>390</v>
      </c>
      <c r="J25" s="231">
        <v>1.4999999999999999E-2</v>
      </c>
      <c r="K25" s="259">
        <v>0.22</v>
      </c>
      <c r="L25" s="259" t="s">
        <v>597</v>
      </c>
      <c r="M25" s="231" t="s">
        <v>390</v>
      </c>
      <c r="N25" s="231" t="s">
        <v>390</v>
      </c>
      <c r="O25" s="231" t="s">
        <v>390</v>
      </c>
      <c r="P25" s="231" t="s">
        <v>390</v>
      </c>
      <c r="Q25" s="231" t="s">
        <v>390</v>
      </c>
      <c r="R25" s="260" t="s">
        <v>390</v>
      </c>
      <c r="S25" s="260">
        <v>5.5000000000000003E-4</v>
      </c>
      <c r="T25" s="261"/>
      <c r="U25" s="261"/>
      <c r="V25" s="261"/>
      <c r="W25" s="261"/>
      <c r="X25" s="262"/>
      <c r="Y25" s="262"/>
      <c r="Z25" s="262"/>
      <c r="AA25" s="262"/>
      <c r="AB25" s="262"/>
    </row>
    <row r="26" spans="1:28" s="263" customFormat="1" ht="31.5" x14ac:dyDescent="0.2">
      <c r="A26" s="256">
        <v>5</v>
      </c>
      <c r="B26" s="259" t="s">
        <v>604</v>
      </c>
      <c r="C26" s="259" t="s">
        <v>390</v>
      </c>
      <c r="D26" s="259" t="s">
        <v>593</v>
      </c>
      <c r="E26" s="259" t="s">
        <v>605</v>
      </c>
      <c r="F26" s="259" t="s">
        <v>595</v>
      </c>
      <c r="G26" s="259" t="s">
        <v>606</v>
      </c>
      <c r="H26" s="231" t="s">
        <v>390</v>
      </c>
      <c r="I26" s="231" t="s">
        <v>390</v>
      </c>
      <c r="J26" s="231">
        <v>1.4999999999999999E-2</v>
      </c>
      <c r="K26" s="259">
        <v>0.22</v>
      </c>
      <c r="L26" s="259" t="s">
        <v>597</v>
      </c>
      <c r="M26" s="231" t="s">
        <v>390</v>
      </c>
      <c r="N26" s="231" t="s">
        <v>390</v>
      </c>
      <c r="O26" s="231" t="s">
        <v>390</v>
      </c>
      <c r="P26" s="231" t="s">
        <v>390</v>
      </c>
      <c r="Q26" s="231" t="s">
        <v>390</v>
      </c>
      <c r="R26" s="260" t="s">
        <v>390</v>
      </c>
      <c r="S26" s="260">
        <v>5.5000000000000003E-4</v>
      </c>
      <c r="T26" s="261"/>
      <c r="U26" s="261"/>
      <c r="V26" s="261"/>
      <c r="W26" s="261"/>
      <c r="X26" s="262"/>
      <c r="Y26" s="262"/>
      <c r="Z26" s="262"/>
      <c r="AA26" s="262"/>
      <c r="AB26" s="262"/>
    </row>
    <row r="27" spans="1:28" s="3" customFormat="1" ht="32.25" customHeight="1" x14ac:dyDescent="0.2">
      <c r="A27" s="256">
        <v>6</v>
      </c>
      <c r="B27" s="37" t="s">
        <v>611</v>
      </c>
      <c r="C27" s="37" t="s">
        <v>390</v>
      </c>
      <c r="D27" s="37" t="s">
        <v>593</v>
      </c>
      <c r="E27" s="37" t="s">
        <v>612</v>
      </c>
      <c r="F27" s="37" t="s">
        <v>613</v>
      </c>
      <c r="G27" s="37" t="s">
        <v>614</v>
      </c>
      <c r="H27" s="37" t="s">
        <v>390</v>
      </c>
      <c r="I27" s="37" t="s">
        <v>390</v>
      </c>
      <c r="J27" s="37">
        <v>1.4999999999999999E-2</v>
      </c>
      <c r="K27" s="37">
        <v>0.23</v>
      </c>
      <c r="L27" s="37" t="s">
        <v>597</v>
      </c>
      <c r="M27" s="37" t="s">
        <v>390</v>
      </c>
      <c r="N27" s="37" t="s">
        <v>390</v>
      </c>
      <c r="O27" s="37" t="s">
        <v>390</v>
      </c>
      <c r="P27" s="37" t="s">
        <v>390</v>
      </c>
      <c r="Q27" s="37" t="s">
        <v>390</v>
      </c>
      <c r="R27" s="201" t="s">
        <v>390</v>
      </c>
      <c r="S27" s="201">
        <v>5.5000000000000003E-4</v>
      </c>
      <c r="T27" s="28"/>
      <c r="U27" s="28"/>
      <c r="V27" s="28"/>
      <c r="W27" s="28"/>
      <c r="X27" s="28"/>
      <c r="Y27" s="28"/>
      <c r="Z27" s="27"/>
      <c r="AA27" s="27"/>
      <c r="AB27" s="27"/>
    </row>
    <row r="28" spans="1:28" s="3" customFormat="1" ht="31.5" x14ac:dyDescent="0.2">
      <c r="A28" s="256">
        <v>7</v>
      </c>
      <c r="B28" s="37" t="s">
        <v>615</v>
      </c>
      <c r="C28" s="37" t="s">
        <v>390</v>
      </c>
      <c r="D28" s="37" t="s">
        <v>593</v>
      </c>
      <c r="E28" s="37" t="s">
        <v>616</v>
      </c>
      <c r="F28" s="37" t="s">
        <v>613</v>
      </c>
      <c r="G28" s="37" t="s">
        <v>614</v>
      </c>
      <c r="H28" s="231" t="s">
        <v>390</v>
      </c>
      <c r="I28" s="231" t="s">
        <v>390</v>
      </c>
      <c r="J28" s="231">
        <v>1.4999999999999999E-2</v>
      </c>
      <c r="K28" s="37">
        <v>0.23</v>
      </c>
      <c r="L28" s="37" t="s">
        <v>597</v>
      </c>
      <c r="M28" s="231" t="s">
        <v>390</v>
      </c>
      <c r="N28" s="231" t="s">
        <v>390</v>
      </c>
      <c r="O28" s="231" t="s">
        <v>390</v>
      </c>
      <c r="P28" s="231" t="s">
        <v>390</v>
      </c>
      <c r="Q28" s="231" t="s">
        <v>390</v>
      </c>
      <c r="R28" s="201" t="s">
        <v>390</v>
      </c>
      <c r="S28" s="201">
        <v>5.5000000000000003E-4</v>
      </c>
      <c r="T28" s="28"/>
      <c r="U28" s="28"/>
      <c r="V28" s="28"/>
      <c r="W28" s="28"/>
      <c r="X28" s="27"/>
      <c r="Y28" s="27"/>
      <c r="Z28" s="27"/>
      <c r="AA28" s="27"/>
      <c r="AB28" s="27"/>
    </row>
    <row r="29" spans="1:28" s="3" customFormat="1" ht="47.25" x14ac:dyDescent="0.2">
      <c r="A29" s="256">
        <v>8</v>
      </c>
      <c r="B29" s="37" t="s">
        <v>617</v>
      </c>
      <c r="C29" s="37" t="s">
        <v>390</v>
      </c>
      <c r="D29" s="37" t="s">
        <v>593</v>
      </c>
      <c r="E29" s="37" t="s">
        <v>618</v>
      </c>
      <c r="F29" s="37" t="s">
        <v>619</v>
      </c>
      <c r="G29" s="37" t="s">
        <v>620</v>
      </c>
      <c r="H29" s="231" t="s">
        <v>390</v>
      </c>
      <c r="I29" s="231" t="s">
        <v>390</v>
      </c>
      <c r="J29" s="231">
        <v>1.4999999999999999E-2</v>
      </c>
      <c r="K29" s="37">
        <v>0.4</v>
      </c>
      <c r="L29" s="37" t="s">
        <v>597</v>
      </c>
      <c r="M29" s="231" t="s">
        <v>390</v>
      </c>
      <c r="N29" s="231" t="s">
        <v>390</v>
      </c>
      <c r="O29" s="231" t="s">
        <v>390</v>
      </c>
      <c r="P29" s="231" t="s">
        <v>390</v>
      </c>
      <c r="Q29" s="231" t="s">
        <v>390</v>
      </c>
      <c r="R29" s="201" t="s">
        <v>390</v>
      </c>
      <c r="S29" s="201">
        <v>5.5000000000000003E-4</v>
      </c>
      <c r="T29" s="28"/>
      <c r="U29" s="28"/>
      <c r="V29" s="28"/>
      <c r="W29" s="28"/>
      <c r="X29" s="27"/>
      <c r="Y29" s="27"/>
      <c r="Z29" s="27"/>
      <c r="AA29" s="27"/>
      <c r="AB29" s="27"/>
    </row>
    <row r="30" spans="1:28" s="3" customFormat="1" ht="31.5" x14ac:dyDescent="0.2">
      <c r="A30" s="256">
        <v>9</v>
      </c>
      <c r="B30" s="37" t="s">
        <v>621</v>
      </c>
      <c r="C30" s="37" t="s">
        <v>390</v>
      </c>
      <c r="D30" s="37" t="s">
        <v>593</v>
      </c>
      <c r="E30" s="37" t="s">
        <v>622</v>
      </c>
      <c r="F30" s="37" t="s">
        <v>623</v>
      </c>
      <c r="G30" s="37" t="s">
        <v>620</v>
      </c>
      <c r="H30" s="231" t="s">
        <v>390</v>
      </c>
      <c r="I30" s="231" t="s">
        <v>390</v>
      </c>
      <c r="J30" s="231">
        <v>1.4999999999999999E-2</v>
      </c>
      <c r="K30" s="37">
        <v>0.4</v>
      </c>
      <c r="L30" s="37" t="s">
        <v>597</v>
      </c>
      <c r="M30" s="231" t="s">
        <v>390</v>
      </c>
      <c r="N30" s="231" t="s">
        <v>390</v>
      </c>
      <c r="O30" s="231" t="s">
        <v>390</v>
      </c>
      <c r="P30" s="231" t="s">
        <v>390</v>
      </c>
      <c r="Q30" s="231" t="s">
        <v>390</v>
      </c>
      <c r="R30" s="201" t="s">
        <v>390</v>
      </c>
      <c r="S30" s="201">
        <v>5.5000000000000003E-4</v>
      </c>
      <c r="T30" s="28"/>
      <c r="U30" s="28"/>
      <c r="V30" s="28"/>
      <c r="W30" s="28"/>
      <c r="X30" s="27"/>
      <c r="Y30" s="27"/>
      <c r="Z30" s="27"/>
      <c r="AA30" s="27"/>
      <c r="AB30" s="27"/>
    </row>
    <row r="31" spans="1:28" s="3" customFormat="1" ht="31.5" x14ac:dyDescent="0.2">
      <c r="A31" s="256">
        <v>10</v>
      </c>
      <c r="B31" s="37" t="s">
        <v>624</v>
      </c>
      <c r="C31" s="37" t="s">
        <v>390</v>
      </c>
      <c r="D31" s="37" t="s">
        <v>593</v>
      </c>
      <c r="E31" s="37" t="s">
        <v>625</v>
      </c>
      <c r="F31" s="37" t="s">
        <v>626</v>
      </c>
      <c r="G31" s="37" t="s">
        <v>627</v>
      </c>
      <c r="H31" s="231" t="s">
        <v>390</v>
      </c>
      <c r="I31" s="231" t="s">
        <v>390</v>
      </c>
      <c r="J31" s="231">
        <v>1.4999999999999999E-2</v>
      </c>
      <c r="K31" s="37">
        <v>0.4</v>
      </c>
      <c r="L31" s="37" t="s">
        <v>597</v>
      </c>
      <c r="M31" s="231" t="s">
        <v>390</v>
      </c>
      <c r="N31" s="231" t="s">
        <v>390</v>
      </c>
      <c r="O31" s="231" t="s">
        <v>390</v>
      </c>
      <c r="P31" s="231" t="s">
        <v>390</v>
      </c>
      <c r="Q31" s="231" t="s">
        <v>390</v>
      </c>
      <c r="R31" s="201" t="s">
        <v>390</v>
      </c>
      <c r="S31" s="201">
        <v>5.5000000000000003E-4</v>
      </c>
      <c r="T31" s="28"/>
      <c r="U31" s="28"/>
      <c r="V31" s="28"/>
      <c r="W31" s="28"/>
      <c r="X31" s="27"/>
      <c r="Y31" s="27"/>
      <c r="Z31" s="27"/>
      <c r="AA31" s="27"/>
      <c r="AB31" s="27"/>
    </row>
    <row r="32" spans="1:28" s="3" customFormat="1" ht="31.5" x14ac:dyDescent="0.2">
      <c r="A32" s="256">
        <v>11</v>
      </c>
      <c r="B32" s="37" t="s">
        <v>628</v>
      </c>
      <c r="C32" s="37" t="s">
        <v>390</v>
      </c>
      <c r="D32" s="37" t="s">
        <v>593</v>
      </c>
      <c r="E32" s="37" t="s">
        <v>629</v>
      </c>
      <c r="F32" s="37" t="s">
        <v>630</v>
      </c>
      <c r="G32" s="37" t="s">
        <v>620</v>
      </c>
      <c r="H32" s="231" t="s">
        <v>390</v>
      </c>
      <c r="I32" s="231" t="s">
        <v>390</v>
      </c>
      <c r="J32" s="231">
        <v>1.4999999999999999E-2</v>
      </c>
      <c r="K32" s="37">
        <v>0.4</v>
      </c>
      <c r="L32" s="37" t="s">
        <v>597</v>
      </c>
      <c r="M32" s="231" t="s">
        <v>390</v>
      </c>
      <c r="N32" s="231" t="s">
        <v>390</v>
      </c>
      <c r="O32" s="231" t="s">
        <v>390</v>
      </c>
      <c r="P32" s="231" t="s">
        <v>390</v>
      </c>
      <c r="Q32" s="231" t="s">
        <v>390</v>
      </c>
      <c r="R32" s="201" t="s">
        <v>390</v>
      </c>
      <c r="S32" s="201">
        <v>5.5000000000000003E-4</v>
      </c>
      <c r="T32" s="28"/>
      <c r="U32" s="28"/>
      <c r="V32" s="28"/>
      <c r="W32" s="28"/>
      <c r="X32" s="27"/>
      <c r="Y32" s="27"/>
      <c r="Z32" s="27"/>
      <c r="AA32" s="27"/>
      <c r="AB32" s="27"/>
    </row>
    <row r="33" spans="1:28" s="3" customFormat="1" ht="47.25" x14ac:dyDescent="0.2">
      <c r="A33" s="256">
        <v>12</v>
      </c>
      <c r="B33" s="37" t="s">
        <v>650</v>
      </c>
      <c r="C33" s="37" t="s">
        <v>390</v>
      </c>
      <c r="D33" s="37" t="s">
        <v>593</v>
      </c>
      <c r="E33" s="37" t="s">
        <v>632</v>
      </c>
      <c r="F33" s="37" t="s">
        <v>633</v>
      </c>
      <c r="G33" s="37" t="s">
        <v>651</v>
      </c>
      <c r="H33" s="231" t="s">
        <v>390</v>
      </c>
      <c r="I33" s="231" t="s">
        <v>390</v>
      </c>
      <c r="J33" s="231">
        <v>1.4999999999999999E-2</v>
      </c>
      <c r="K33" s="37">
        <v>0.4</v>
      </c>
      <c r="L33" s="37" t="s">
        <v>597</v>
      </c>
      <c r="M33" s="231" t="s">
        <v>390</v>
      </c>
      <c r="N33" s="231" t="s">
        <v>390</v>
      </c>
      <c r="O33" s="231" t="s">
        <v>390</v>
      </c>
      <c r="P33" s="231" t="s">
        <v>390</v>
      </c>
      <c r="Q33" s="231" t="s">
        <v>390</v>
      </c>
      <c r="R33" s="201" t="s">
        <v>390</v>
      </c>
      <c r="S33" s="201">
        <v>5.5000000000000003E-4</v>
      </c>
      <c r="T33" s="28"/>
      <c r="U33" s="28"/>
      <c r="V33" s="28"/>
      <c r="W33" s="28"/>
      <c r="X33" s="27"/>
      <c r="Y33" s="27"/>
      <c r="Z33" s="27"/>
      <c r="AA33" s="27"/>
      <c r="AB33" s="27"/>
    </row>
    <row r="34" spans="1:28" s="3" customFormat="1" ht="47.25" x14ac:dyDescent="0.2">
      <c r="A34" s="256">
        <v>13</v>
      </c>
      <c r="B34" s="37" t="s">
        <v>631</v>
      </c>
      <c r="C34" s="37" t="s">
        <v>390</v>
      </c>
      <c r="D34" s="37" t="s">
        <v>593</v>
      </c>
      <c r="E34" s="37" t="s">
        <v>632</v>
      </c>
      <c r="F34" s="37" t="s">
        <v>633</v>
      </c>
      <c r="G34" s="37" t="s">
        <v>634</v>
      </c>
      <c r="H34" s="231" t="s">
        <v>390</v>
      </c>
      <c r="I34" s="231" t="s">
        <v>390</v>
      </c>
      <c r="J34" s="231">
        <v>1.4999999999999999E-2</v>
      </c>
      <c r="K34" s="37">
        <v>0.4</v>
      </c>
      <c r="L34" s="37" t="s">
        <v>597</v>
      </c>
      <c r="M34" s="231" t="s">
        <v>390</v>
      </c>
      <c r="N34" s="231" t="s">
        <v>390</v>
      </c>
      <c r="O34" s="231" t="s">
        <v>390</v>
      </c>
      <c r="P34" s="231" t="s">
        <v>390</v>
      </c>
      <c r="Q34" s="231" t="s">
        <v>390</v>
      </c>
      <c r="R34" s="201" t="s">
        <v>390</v>
      </c>
      <c r="S34" s="201">
        <v>5.5000000000000003E-4</v>
      </c>
      <c r="T34" s="28"/>
      <c r="U34" s="28"/>
      <c r="V34" s="28"/>
      <c r="W34" s="28"/>
      <c r="X34" s="27"/>
      <c r="Y34" s="27"/>
      <c r="Z34" s="27"/>
      <c r="AA34" s="27"/>
      <c r="AB34" s="27"/>
    </row>
    <row r="35" spans="1:28" s="3" customFormat="1" ht="31.5" x14ac:dyDescent="0.2">
      <c r="A35" s="256">
        <v>14</v>
      </c>
      <c r="B35" s="37" t="s">
        <v>635</v>
      </c>
      <c r="C35" s="37" t="s">
        <v>390</v>
      </c>
      <c r="D35" s="37" t="s">
        <v>593</v>
      </c>
      <c r="E35" s="37" t="s">
        <v>636</v>
      </c>
      <c r="F35" s="37" t="s">
        <v>633</v>
      </c>
      <c r="G35" s="37" t="s">
        <v>634</v>
      </c>
      <c r="H35" s="231" t="s">
        <v>390</v>
      </c>
      <c r="I35" s="231" t="s">
        <v>390</v>
      </c>
      <c r="J35" s="231">
        <v>1.4999999999999999E-2</v>
      </c>
      <c r="K35" s="37">
        <v>0.4</v>
      </c>
      <c r="L35" s="37" t="s">
        <v>597</v>
      </c>
      <c r="M35" s="231" t="s">
        <v>390</v>
      </c>
      <c r="N35" s="231" t="s">
        <v>390</v>
      </c>
      <c r="O35" s="231" t="s">
        <v>390</v>
      </c>
      <c r="P35" s="231" t="s">
        <v>390</v>
      </c>
      <c r="Q35" s="231" t="s">
        <v>390</v>
      </c>
      <c r="R35" s="201" t="s">
        <v>390</v>
      </c>
      <c r="S35" s="201">
        <v>5.5000000000000003E-4</v>
      </c>
      <c r="T35" s="28"/>
      <c r="U35" s="28"/>
      <c r="V35" s="28"/>
      <c r="W35" s="28"/>
      <c r="X35" s="27"/>
      <c r="Y35" s="27"/>
      <c r="Z35" s="27"/>
      <c r="AA35" s="27"/>
      <c r="AB35" s="27"/>
    </row>
    <row r="36" spans="1:28" s="3" customFormat="1" ht="47.25" x14ac:dyDescent="0.2">
      <c r="A36" s="256">
        <v>15</v>
      </c>
      <c r="B36" s="37" t="s">
        <v>637</v>
      </c>
      <c r="C36" s="37" t="s">
        <v>390</v>
      </c>
      <c r="D36" s="37" t="s">
        <v>593</v>
      </c>
      <c r="E36" s="37" t="s">
        <v>638</v>
      </c>
      <c r="F36" s="37" t="s">
        <v>619</v>
      </c>
      <c r="G36" s="37" t="s">
        <v>620</v>
      </c>
      <c r="H36" s="231" t="s">
        <v>390</v>
      </c>
      <c r="I36" s="231" t="s">
        <v>390</v>
      </c>
      <c r="J36" s="231">
        <v>1.4999999999999999E-2</v>
      </c>
      <c r="K36" s="37">
        <v>0.4</v>
      </c>
      <c r="L36" s="37" t="s">
        <v>597</v>
      </c>
      <c r="M36" s="231" t="s">
        <v>390</v>
      </c>
      <c r="N36" s="231" t="s">
        <v>390</v>
      </c>
      <c r="O36" s="231" t="s">
        <v>390</v>
      </c>
      <c r="P36" s="231" t="s">
        <v>390</v>
      </c>
      <c r="Q36" s="231" t="s">
        <v>390</v>
      </c>
      <c r="R36" s="201" t="s">
        <v>390</v>
      </c>
      <c r="S36" s="201">
        <v>5.5000000000000003E-4</v>
      </c>
      <c r="T36" s="28"/>
      <c r="U36" s="28"/>
      <c r="V36" s="28"/>
      <c r="W36" s="28"/>
      <c r="X36" s="27"/>
      <c r="Y36" s="27"/>
      <c r="Z36" s="27"/>
      <c r="AA36" s="27"/>
      <c r="AB36" s="27"/>
    </row>
    <row r="37" spans="1:28" s="3" customFormat="1" ht="31.5" x14ac:dyDescent="0.2">
      <c r="A37" s="256">
        <v>16</v>
      </c>
      <c r="B37" s="37" t="s">
        <v>639</v>
      </c>
      <c r="C37" s="37" t="s">
        <v>390</v>
      </c>
      <c r="D37" s="37" t="s">
        <v>593</v>
      </c>
      <c r="E37" s="37" t="s">
        <v>640</v>
      </c>
      <c r="F37" s="37" t="s">
        <v>602</v>
      </c>
      <c r="G37" s="37" t="s">
        <v>641</v>
      </c>
      <c r="H37" s="231" t="s">
        <v>390</v>
      </c>
      <c r="I37" s="231" t="s">
        <v>390</v>
      </c>
      <c r="J37" s="231">
        <v>1.5E-3</v>
      </c>
      <c r="K37" s="37">
        <v>0.4</v>
      </c>
      <c r="L37" s="37" t="s">
        <v>597</v>
      </c>
      <c r="M37" s="231" t="s">
        <v>390</v>
      </c>
      <c r="N37" s="231" t="s">
        <v>390</v>
      </c>
      <c r="O37" s="231" t="s">
        <v>390</v>
      </c>
      <c r="P37" s="231" t="s">
        <v>390</v>
      </c>
      <c r="Q37" s="231" t="s">
        <v>390</v>
      </c>
      <c r="R37" s="201" t="s">
        <v>390</v>
      </c>
      <c r="S37" s="201">
        <v>5.5000000000000003E-4</v>
      </c>
      <c r="T37" s="28"/>
      <c r="U37" s="28"/>
      <c r="V37" s="28"/>
      <c r="W37" s="28"/>
      <c r="X37" s="27"/>
      <c r="Y37" s="27"/>
      <c r="Z37" s="27"/>
      <c r="AA37" s="27"/>
      <c r="AB37" s="27"/>
    </row>
    <row r="38" spans="1:28" s="263" customFormat="1" ht="47.25" x14ac:dyDescent="0.2">
      <c r="A38" s="256">
        <v>17</v>
      </c>
      <c r="B38" s="259" t="s">
        <v>642</v>
      </c>
      <c r="C38" s="259" t="s">
        <v>390</v>
      </c>
      <c r="D38" s="259" t="s">
        <v>593</v>
      </c>
      <c r="E38" s="259" t="s">
        <v>643</v>
      </c>
      <c r="F38" s="259" t="s">
        <v>644</v>
      </c>
      <c r="G38" s="259" t="s">
        <v>645</v>
      </c>
      <c r="H38" s="231" t="s">
        <v>390</v>
      </c>
      <c r="I38" s="231" t="s">
        <v>390</v>
      </c>
      <c r="J38" s="231">
        <v>1.4E-2</v>
      </c>
      <c r="K38" s="259">
        <v>0.4</v>
      </c>
      <c r="L38" s="259" t="s">
        <v>597</v>
      </c>
      <c r="M38" s="231" t="s">
        <v>390</v>
      </c>
      <c r="N38" s="231" t="s">
        <v>390</v>
      </c>
      <c r="O38" s="231" t="s">
        <v>390</v>
      </c>
      <c r="P38" s="231" t="s">
        <v>390</v>
      </c>
      <c r="Q38" s="231" t="s">
        <v>390</v>
      </c>
      <c r="R38" s="260" t="s">
        <v>390</v>
      </c>
      <c r="S38" s="260">
        <v>5.5000000000000003E-4</v>
      </c>
      <c r="T38" s="261"/>
      <c r="U38" s="261"/>
      <c r="V38" s="261"/>
      <c r="W38" s="261"/>
      <c r="X38" s="262"/>
      <c r="Y38" s="262"/>
      <c r="Z38" s="262"/>
      <c r="AA38" s="262"/>
      <c r="AB38" s="262"/>
    </row>
    <row r="39" spans="1:28" s="263" customFormat="1" ht="47.25" x14ac:dyDescent="0.2">
      <c r="A39" s="256">
        <v>18</v>
      </c>
      <c r="B39" s="259" t="s">
        <v>646</v>
      </c>
      <c r="C39" s="259" t="s">
        <v>390</v>
      </c>
      <c r="D39" s="259" t="s">
        <v>593</v>
      </c>
      <c r="E39" s="259" t="s">
        <v>647</v>
      </c>
      <c r="F39" s="259" t="s">
        <v>648</v>
      </c>
      <c r="G39" s="259" t="s">
        <v>649</v>
      </c>
      <c r="H39" s="231" t="s">
        <v>390</v>
      </c>
      <c r="I39" s="231" t="s">
        <v>390</v>
      </c>
      <c r="J39" s="231">
        <v>1.4999999999999999E-2</v>
      </c>
      <c r="K39" s="259">
        <v>0.4</v>
      </c>
      <c r="L39" s="259" t="s">
        <v>597</v>
      </c>
      <c r="M39" s="231" t="s">
        <v>390</v>
      </c>
      <c r="N39" s="231" t="s">
        <v>390</v>
      </c>
      <c r="O39" s="231" t="s">
        <v>390</v>
      </c>
      <c r="P39" s="231" t="s">
        <v>390</v>
      </c>
      <c r="Q39" s="231" t="s">
        <v>390</v>
      </c>
      <c r="R39" s="260" t="s">
        <v>390</v>
      </c>
      <c r="S39" s="260">
        <v>5.5000000000000003E-4</v>
      </c>
      <c r="T39" s="261"/>
      <c r="U39" s="261"/>
      <c r="V39" s="261"/>
      <c r="W39" s="261"/>
      <c r="X39" s="262"/>
      <c r="Y39" s="262"/>
      <c r="Z39" s="262"/>
      <c r="AA39" s="262"/>
      <c r="AB39" s="262"/>
    </row>
    <row r="40" spans="1:28" s="263" customFormat="1" ht="31.5" x14ac:dyDescent="0.2">
      <c r="A40" s="256">
        <v>19</v>
      </c>
      <c r="B40" s="259" t="s">
        <v>652</v>
      </c>
      <c r="C40" s="259" t="s">
        <v>390</v>
      </c>
      <c r="D40" s="259" t="s">
        <v>593</v>
      </c>
      <c r="E40" s="259" t="s">
        <v>653</v>
      </c>
      <c r="F40" s="259" t="s">
        <v>654</v>
      </c>
      <c r="G40" s="259" t="s">
        <v>655</v>
      </c>
      <c r="H40" s="231" t="s">
        <v>390</v>
      </c>
      <c r="I40" s="231" t="s">
        <v>390</v>
      </c>
      <c r="J40" s="231">
        <v>1.4999999999999999E-2</v>
      </c>
      <c r="K40" s="259">
        <v>0.4</v>
      </c>
      <c r="L40" s="259" t="s">
        <v>597</v>
      </c>
      <c r="M40" s="231" t="s">
        <v>390</v>
      </c>
      <c r="N40" s="231" t="s">
        <v>390</v>
      </c>
      <c r="O40" s="231" t="s">
        <v>390</v>
      </c>
      <c r="P40" s="231" t="s">
        <v>390</v>
      </c>
      <c r="Q40" s="231" t="s">
        <v>390</v>
      </c>
      <c r="R40" s="260" t="s">
        <v>390</v>
      </c>
      <c r="S40" s="260">
        <v>5.5000000000000003E-4</v>
      </c>
      <c r="T40" s="261"/>
      <c r="U40" s="261"/>
      <c r="V40" s="261"/>
      <c r="W40" s="261"/>
      <c r="X40" s="262"/>
      <c r="Y40" s="262"/>
      <c r="Z40" s="262"/>
      <c r="AA40" s="262"/>
      <c r="AB40" s="262"/>
    </row>
    <row r="41" spans="1:28" s="263" customFormat="1" ht="47.25" x14ac:dyDescent="0.2">
      <c r="A41" s="256">
        <v>20</v>
      </c>
      <c r="B41" s="259" t="s">
        <v>656</v>
      </c>
      <c r="C41" s="259" t="s">
        <v>390</v>
      </c>
      <c r="D41" s="259" t="s">
        <v>593</v>
      </c>
      <c r="E41" s="259" t="s">
        <v>657</v>
      </c>
      <c r="F41" s="259" t="s">
        <v>654</v>
      </c>
      <c r="G41" s="259" t="s">
        <v>655</v>
      </c>
      <c r="H41" s="231" t="s">
        <v>390</v>
      </c>
      <c r="I41" s="231" t="s">
        <v>390</v>
      </c>
      <c r="J41" s="231">
        <v>1.4999999999999999E-2</v>
      </c>
      <c r="K41" s="259">
        <v>0.4</v>
      </c>
      <c r="L41" s="259" t="s">
        <v>597</v>
      </c>
      <c r="M41" s="231" t="s">
        <v>390</v>
      </c>
      <c r="N41" s="231" t="s">
        <v>390</v>
      </c>
      <c r="O41" s="231" t="s">
        <v>390</v>
      </c>
      <c r="P41" s="231" t="s">
        <v>390</v>
      </c>
      <c r="Q41" s="231" t="s">
        <v>390</v>
      </c>
      <c r="R41" s="260" t="s">
        <v>390</v>
      </c>
      <c r="S41" s="260">
        <v>5.5000000000000003E-4</v>
      </c>
      <c r="T41" s="261"/>
      <c r="U41" s="261"/>
      <c r="V41" s="261"/>
      <c r="W41" s="261"/>
      <c r="X41" s="262"/>
      <c r="Y41" s="262"/>
      <c r="Z41" s="262"/>
      <c r="AA41" s="262"/>
      <c r="AB41" s="262"/>
    </row>
    <row r="42" spans="1:28" s="263" customFormat="1" ht="31.5" x14ac:dyDescent="0.2">
      <c r="A42" s="256">
        <v>21</v>
      </c>
      <c r="B42" s="259" t="s">
        <v>658</v>
      </c>
      <c r="C42" s="259" t="s">
        <v>390</v>
      </c>
      <c r="D42" s="259" t="s">
        <v>593</v>
      </c>
      <c r="E42" s="259" t="s">
        <v>659</v>
      </c>
      <c r="F42" s="259" t="s">
        <v>654</v>
      </c>
      <c r="G42" s="259" t="s">
        <v>655</v>
      </c>
      <c r="H42" s="231" t="s">
        <v>390</v>
      </c>
      <c r="I42" s="231" t="s">
        <v>390</v>
      </c>
      <c r="J42" s="231">
        <v>1.4999999999999999E-2</v>
      </c>
      <c r="K42" s="259">
        <v>0.4</v>
      </c>
      <c r="L42" s="259" t="s">
        <v>597</v>
      </c>
      <c r="M42" s="231" t="s">
        <v>390</v>
      </c>
      <c r="N42" s="231" t="s">
        <v>390</v>
      </c>
      <c r="O42" s="231" t="s">
        <v>390</v>
      </c>
      <c r="P42" s="231" t="s">
        <v>390</v>
      </c>
      <c r="Q42" s="231" t="s">
        <v>390</v>
      </c>
      <c r="R42" s="260" t="s">
        <v>390</v>
      </c>
      <c r="S42" s="260">
        <v>5.5000000000000003E-4</v>
      </c>
      <c r="T42" s="261"/>
      <c r="U42" s="261"/>
      <c r="V42" s="261"/>
      <c r="W42" s="261"/>
      <c r="X42" s="262"/>
      <c r="Y42" s="262"/>
      <c r="Z42" s="262"/>
      <c r="AA42" s="262"/>
      <c r="AB42" s="262"/>
    </row>
    <row r="43" spans="1:28" s="263" customFormat="1" ht="31.5" x14ac:dyDescent="0.2">
      <c r="A43" s="256">
        <v>22</v>
      </c>
      <c r="B43" s="259" t="s">
        <v>660</v>
      </c>
      <c r="C43" s="259" t="s">
        <v>390</v>
      </c>
      <c r="D43" s="259" t="s">
        <v>593</v>
      </c>
      <c r="E43" s="259" t="s">
        <v>661</v>
      </c>
      <c r="F43" s="259" t="s">
        <v>654</v>
      </c>
      <c r="G43" s="259" t="s">
        <v>655</v>
      </c>
      <c r="H43" s="231" t="s">
        <v>390</v>
      </c>
      <c r="I43" s="231" t="s">
        <v>390</v>
      </c>
      <c r="J43" s="231">
        <v>1.4999999999999999E-2</v>
      </c>
      <c r="K43" s="259">
        <v>0.4</v>
      </c>
      <c r="L43" s="259" t="s">
        <v>597</v>
      </c>
      <c r="M43" s="231" t="s">
        <v>390</v>
      </c>
      <c r="N43" s="231" t="s">
        <v>390</v>
      </c>
      <c r="O43" s="231" t="s">
        <v>390</v>
      </c>
      <c r="P43" s="231" t="s">
        <v>390</v>
      </c>
      <c r="Q43" s="231" t="s">
        <v>390</v>
      </c>
      <c r="R43" s="260" t="s">
        <v>390</v>
      </c>
      <c r="S43" s="260">
        <v>5.5000000000000003E-4</v>
      </c>
      <c r="T43" s="261"/>
      <c r="U43" s="261"/>
      <c r="V43" s="261"/>
      <c r="W43" s="261"/>
      <c r="X43" s="262"/>
      <c r="Y43" s="262"/>
      <c r="Z43" s="262"/>
      <c r="AA43" s="262"/>
      <c r="AB43" s="262"/>
    </row>
    <row r="44" spans="1:28" s="263" customFormat="1" ht="31.5" x14ac:dyDescent="0.2">
      <c r="A44" s="256">
        <v>23</v>
      </c>
      <c r="B44" s="259" t="s">
        <v>662</v>
      </c>
      <c r="C44" s="259" t="s">
        <v>390</v>
      </c>
      <c r="D44" s="259" t="s">
        <v>593</v>
      </c>
      <c r="E44" s="259" t="s">
        <v>663</v>
      </c>
      <c r="F44" s="259" t="s">
        <v>654</v>
      </c>
      <c r="G44" s="259" t="s">
        <v>655</v>
      </c>
      <c r="H44" s="231" t="s">
        <v>390</v>
      </c>
      <c r="I44" s="231" t="s">
        <v>390</v>
      </c>
      <c r="J44" s="231">
        <v>1.4999999999999999E-2</v>
      </c>
      <c r="K44" s="259">
        <v>0.4</v>
      </c>
      <c r="L44" s="259" t="s">
        <v>597</v>
      </c>
      <c r="M44" s="231" t="s">
        <v>390</v>
      </c>
      <c r="N44" s="231" t="s">
        <v>390</v>
      </c>
      <c r="O44" s="231" t="s">
        <v>390</v>
      </c>
      <c r="P44" s="231" t="s">
        <v>390</v>
      </c>
      <c r="Q44" s="231" t="s">
        <v>390</v>
      </c>
      <c r="R44" s="260" t="s">
        <v>390</v>
      </c>
      <c r="S44" s="260">
        <v>5.5000000000000003E-4</v>
      </c>
      <c r="T44" s="261"/>
      <c r="U44" s="261"/>
      <c r="V44" s="261"/>
      <c r="W44" s="261"/>
      <c r="X44" s="262"/>
      <c r="Y44" s="262"/>
      <c r="Z44" s="262"/>
      <c r="AA44" s="262"/>
      <c r="AB44" s="262"/>
    </row>
    <row r="45" spans="1:28" s="3" customFormat="1" ht="31.5" x14ac:dyDescent="0.2">
      <c r="A45" s="256">
        <v>24</v>
      </c>
      <c r="B45" s="259" t="s">
        <v>664</v>
      </c>
      <c r="C45" s="259" t="s">
        <v>390</v>
      </c>
      <c r="D45" s="259" t="s">
        <v>593</v>
      </c>
      <c r="E45" s="37" t="s">
        <v>665</v>
      </c>
      <c r="F45" s="259" t="s">
        <v>654</v>
      </c>
      <c r="G45" s="259" t="s">
        <v>655</v>
      </c>
      <c r="H45" s="231" t="s">
        <v>390</v>
      </c>
      <c r="I45" s="231" t="s">
        <v>390</v>
      </c>
      <c r="J45" s="231">
        <v>1.4999999999999999E-2</v>
      </c>
      <c r="K45" s="259">
        <v>0.4</v>
      </c>
      <c r="L45" s="259" t="s">
        <v>597</v>
      </c>
      <c r="M45" s="231" t="s">
        <v>390</v>
      </c>
      <c r="N45" s="231" t="s">
        <v>390</v>
      </c>
      <c r="O45" s="231" t="s">
        <v>390</v>
      </c>
      <c r="P45" s="231" t="s">
        <v>390</v>
      </c>
      <c r="Q45" s="231" t="s">
        <v>390</v>
      </c>
      <c r="R45" s="260" t="s">
        <v>390</v>
      </c>
      <c r="S45" s="260">
        <v>5.5000000000000003E-4</v>
      </c>
      <c r="T45" s="28"/>
      <c r="U45" s="28"/>
      <c r="V45" s="28"/>
      <c r="W45" s="28"/>
      <c r="X45" s="27"/>
      <c r="Y45" s="27"/>
      <c r="Z45" s="27"/>
      <c r="AA45" s="27"/>
      <c r="AB45" s="27"/>
    </row>
    <row r="46" spans="1:28" s="3" customFormat="1" ht="47.25" x14ac:dyDescent="0.2">
      <c r="A46" s="256">
        <v>25</v>
      </c>
      <c r="B46" s="259" t="s">
        <v>666</v>
      </c>
      <c r="C46" s="259" t="s">
        <v>390</v>
      </c>
      <c r="D46" s="259" t="s">
        <v>593</v>
      </c>
      <c r="E46" s="37" t="s">
        <v>667</v>
      </c>
      <c r="F46" s="37" t="s">
        <v>668</v>
      </c>
      <c r="G46" s="37" t="s">
        <v>669</v>
      </c>
      <c r="H46" s="231" t="s">
        <v>390</v>
      </c>
      <c r="I46" s="231" t="s">
        <v>390</v>
      </c>
      <c r="J46" s="231">
        <v>1.4999999999999999E-2</v>
      </c>
      <c r="K46" s="259">
        <v>0.4</v>
      </c>
      <c r="L46" s="259" t="s">
        <v>597</v>
      </c>
      <c r="M46" s="231" t="s">
        <v>390</v>
      </c>
      <c r="N46" s="231" t="s">
        <v>390</v>
      </c>
      <c r="O46" s="231" t="s">
        <v>390</v>
      </c>
      <c r="P46" s="231" t="s">
        <v>390</v>
      </c>
      <c r="Q46" s="231" t="s">
        <v>390</v>
      </c>
      <c r="R46" s="260" t="s">
        <v>390</v>
      </c>
      <c r="S46" s="260">
        <v>5.5000000000000003E-4</v>
      </c>
      <c r="T46" s="28"/>
      <c r="U46" s="28"/>
      <c r="V46" s="28"/>
      <c r="W46" s="28"/>
      <c r="X46" s="27"/>
      <c r="Y46" s="27"/>
      <c r="Z46" s="27"/>
      <c r="AA46" s="27"/>
      <c r="AB46" s="27"/>
    </row>
    <row r="47" spans="1:28" ht="20.25" customHeight="1" x14ac:dyDescent="0.25">
      <c r="A47" s="160"/>
      <c r="B47" s="46" t="s">
        <v>389</v>
      </c>
      <c r="C47" s="46"/>
      <c r="D47" s="46"/>
      <c r="E47" s="160" t="s">
        <v>390</v>
      </c>
      <c r="F47" s="160" t="s">
        <v>390</v>
      </c>
      <c r="G47" s="160" t="s">
        <v>390</v>
      </c>
      <c r="H47" s="160"/>
      <c r="I47" s="160"/>
      <c r="J47" s="160"/>
      <c r="K47" s="160"/>
      <c r="L47" s="160"/>
      <c r="M47" s="160"/>
      <c r="N47" s="160"/>
      <c r="O47" s="160"/>
      <c r="P47" s="160"/>
      <c r="Q47" s="161"/>
      <c r="R47" s="2"/>
      <c r="S47" s="2"/>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row r="367" spans="1:28"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c r="AA367" s="23"/>
      <c r="AB367" s="23"/>
    </row>
    <row r="368" spans="1:28"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c r="AA368" s="23"/>
      <c r="AB368" s="23"/>
    </row>
    <row r="369" spans="1:28" x14ac:dyDescent="0.25">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c r="AA369" s="23"/>
      <c r="AB369" s="23"/>
    </row>
    <row r="370" spans="1:28" x14ac:dyDescent="0.25">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c r="AA370" s="23"/>
      <c r="AB370" s="23"/>
    </row>
    <row r="371" spans="1:28"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c r="AA371" s="23"/>
      <c r="AB371" s="23"/>
    </row>
    <row r="372" spans="1:28"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c r="AA372" s="23"/>
      <c r="AB372" s="23"/>
    </row>
    <row r="373" spans="1:28" x14ac:dyDescent="0.25">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c r="AA373" s="23"/>
      <c r="AB373" s="23"/>
    </row>
    <row r="374" spans="1:28"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c r="AA374" s="23"/>
      <c r="AB374" s="23"/>
    </row>
    <row r="375" spans="1:28" x14ac:dyDescent="0.25">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c r="AA375" s="23"/>
      <c r="AB375" s="23"/>
    </row>
    <row r="376" spans="1:28" x14ac:dyDescent="0.25">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c r="AA376" s="23"/>
      <c r="AB376" s="23"/>
    </row>
    <row r="377" spans="1:28" x14ac:dyDescent="0.25">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c r="AA377" s="23"/>
      <c r="AB377" s="23"/>
    </row>
    <row r="378" spans="1:28" x14ac:dyDescent="0.25">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c r="AA378" s="23"/>
      <c r="AB378" s="23"/>
    </row>
    <row r="379" spans="1:28"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c r="AA379" s="23"/>
      <c r="AB379" s="23"/>
    </row>
    <row r="380" spans="1:28"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c r="AA380" s="23"/>
      <c r="AB380" s="23"/>
    </row>
    <row r="381" spans="1:28" x14ac:dyDescent="0.25">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c r="AA381" s="23"/>
      <c r="AB381" s="23"/>
    </row>
    <row r="382" spans="1:28"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c r="AA382" s="23"/>
      <c r="AB382" s="23"/>
    </row>
    <row r="383" spans="1:28" x14ac:dyDescent="0.25">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c r="AA383" s="23"/>
      <c r="AB383" s="23"/>
    </row>
    <row r="384" spans="1:28" x14ac:dyDescent="0.25">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c r="AA384" s="23"/>
      <c r="AB38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0" sqref="A10:T10"/>
    </sheetView>
  </sheetViews>
  <sheetFormatPr defaultColWidth="10.7109375" defaultRowHeight="15.75" x14ac:dyDescent="0.25"/>
  <cols>
    <col min="1" max="1" width="9.5703125" style="51" customWidth="1"/>
    <col min="2" max="2" width="8.7109375" style="51" customWidth="1"/>
    <col min="3" max="3" width="12.7109375" style="51" customWidth="1"/>
    <col min="4" max="4" width="18" style="51" customWidth="1"/>
    <col min="5" max="6" width="12.5703125" style="51" customWidth="1"/>
    <col min="7" max="7" width="11" style="51" customWidth="1"/>
    <col min="8" max="8" width="12.140625" style="51" customWidth="1"/>
    <col min="9" max="9" width="7.28515625" style="51" customWidth="1"/>
    <col min="10" max="10" width="9.28515625" style="51" customWidth="1"/>
    <col min="11" max="11" width="10.28515625" style="51" customWidth="1"/>
    <col min="12" max="15" width="8.7109375" style="51" customWidth="1"/>
    <col min="16" max="16" width="19.42578125" style="51" customWidth="1"/>
    <col min="17" max="17" width="21.7109375" style="51" customWidth="1"/>
    <col min="18" max="18" width="22" style="51" customWidth="1"/>
    <col min="19" max="19" width="19.7109375" style="51" customWidth="1"/>
    <col min="20" max="20" width="18.42578125" style="51" customWidth="1"/>
    <col min="21" max="237" width="10.7109375" style="51"/>
    <col min="238" max="242" width="15.7109375" style="51" customWidth="1"/>
    <col min="243" max="246" width="12.7109375" style="51" customWidth="1"/>
    <col min="247" max="250" width="15.7109375" style="51" customWidth="1"/>
    <col min="251" max="251" width="22.85546875" style="51" customWidth="1"/>
    <col min="252" max="252" width="20.7109375" style="51" customWidth="1"/>
    <col min="253" max="253" width="16.7109375" style="51" customWidth="1"/>
    <col min="254" max="493" width="10.7109375" style="51"/>
    <col min="494" max="498" width="15.7109375" style="51" customWidth="1"/>
    <col min="499" max="502" width="12.7109375" style="51" customWidth="1"/>
    <col min="503" max="506" width="15.7109375" style="51" customWidth="1"/>
    <col min="507" max="507" width="22.85546875" style="51" customWidth="1"/>
    <col min="508" max="508" width="20.7109375" style="51" customWidth="1"/>
    <col min="509" max="509" width="16.7109375" style="51" customWidth="1"/>
    <col min="510" max="749" width="10.7109375" style="51"/>
    <col min="750" max="754" width="15.7109375" style="51" customWidth="1"/>
    <col min="755" max="758" width="12.7109375" style="51" customWidth="1"/>
    <col min="759" max="762" width="15.7109375" style="51" customWidth="1"/>
    <col min="763" max="763" width="22.85546875" style="51" customWidth="1"/>
    <col min="764" max="764" width="20.7109375" style="51" customWidth="1"/>
    <col min="765" max="765" width="16.7109375" style="51" customWidth="1"/>
    <col min="766" max="1005" width="10.7109375" style="51"/>
    <col min="1006" max="1010" width="15.7109375" style="51" customWidth="1"/>
    <col min="1011" max="1014" width="12.7109375" style="51" customWidth="1"/>
    <col min="1015" max="1018" width="15.7109375" style="51" customWidth="1"/>
    <col min="1019" max="1019" width="22.85546875" style="51" customWidth="1"/>
    <col min="1020" max="1020" width="20.7109375" style="51" customWidth="1"/>
    <col min="1021" max="1021" width="16.7109375" style="51" customWidth="1"/>
    <col min="1022" max="1261" width="10.7109375" style="51"/>
    <col min="1262" max="1266" width="15.7109375" style="51" customWidth="1"/>
    <col min="1267" max="1270" width="12.7109375" style="51" customWidth="1"/>
    <col min="1271" max="1274" width="15.7109375" style="51" customWidth="1"/>
    <col min="1275" max="1275" width="22.85546875" style="51" customWidth="1"/>
    <col min="1276" max="1276" width="20.7109375" style="51" customWidth="1"/>
    <col min="1277" max="1277" width="16.7109375" style="51" customWidth="1"/>
    <col min="1278" max="1517" width="10.7109375" style="51"/>
    <col min="1518" max="1522" width="15.7109375" style="51" customWidth="1"/>
    <col min="1523" max="1526" width="12.7109375" style="51" customWidth="1"/>
    <col min="1527" max="1530" width="15.7109375" style="51" customWidth="1"/>
    <col min="1531" max="1531" width="22.85546875" style="51" customWidth="1"/>
    <col min="1532" max="1532" width="20.7109375" style="51" customWidth="1"/>
    <col min="1533" max="1533" width="16.7109375" style="51" customWidth="1"/>
    <col min="1534" max="1773" width="10.7109375" style="51"/>
    <col min="1774" max="1778" width="15.7109375" style="51" customWidth="1"/>
    <col min="1779" max="1782" width="12.7109375" style="51" customWidth="1"/>
    <col min="1783" max="1786" width="15.7109375" style="51" customWidth="1"/>
    <col min="1787" max="1787" width="22.85546875" style="51" customWidth="1"/>
    <col min="1788" max="1788" width="20.7109375" style="51" customWidth="1"/>
    <col min="1789" max="1789" width="16.7109375" style="51" customWidth="1"/>
    <col min="1790" max="2029" width="10.7109375" style="51"/>
    <col min="2030" max="2034" width="15.7109375" style="51" customWidth="1"/>
    <col min="2035" max="2038" width="12.7109375" style="51" customWidth="1"/>
    <col min="2039" max="2042" width="15.7109375" style="51" customWidth="1"/>
    <col min="2043" max="2043" width="22.85546875" style="51" customWidth="1"/>
    <col min="2044" max="2044" width="20.7109375" style="51" customWidth="1"/>
    <col min="2045" max="2045" width="16.7109375" style="51" customWidth="1"/>
    <col min="2046" max="2285" width="10.7109375" style="51"/>
    <col min="2286" max="2290" width="15.7109375" style="51" customWidth="1"/>
    <col min="2291" max="2294" width="12.7109375" style="51" customWidth="1"/>
    <col min="2295" max="2298" width="15.7109375" style="51" customWidth="1"/>
    <col min="2299" max="2299" width="22.85546875" style="51" customWidth="1"/>
    <col min="2300" max="2300" width="20.7109375" style="51" customWidth="1"/>
    <col min="2301" max="2301" width="16.7109375" style="51" customWidth="1"/>
    <col min="2302" max="2541" width="10.7109375" style="51"/>
    <col min="2542" max="2546" width="15.7109375" style="51" customWidth="1"/>
    <col min="2547" max="2550" width="12.7109375" style="51" customWidth="1"/>
    <col min="2551" max="2554" width="15.7109375" style="51" customWidth="1"/>
    <col min="2555" max="2555" width="22.85546875" style="51" customWidth="1"/>
    <col min="2556" max="2556" width="20.7109375" style="51" customWidth="1"/>
    <col min="2557" max="2557" width="16.7109375" style="51" customWidth="1"/>
    <col min="2558" max="2797" width="10.7109375" style="51"/>
    <col min="2798" max="2802" width="15.7109375" style="51" customWidth="1"/>
    <col min="2803" max="2806" width="12.7109375" style="51" customWidth="1"/>
    <col min="2807" max="2810" width="15.7109375" style="51" customWidth="1"/>
    <col min="2811" max="2811" width="22.85546875" style="51" customWidth="1"/>
    <col min="2812" max="2812" width="20.7109375" style="51" customWidth="1"/>
    <col min="2813" max="2813" width="16.7109375" style="51" customWidth="1"/>
    <col min="2814" max="3053" width="10.7109375" style="51"/>
    <col min="3054" max="3058" width="15.7109375" style="51" customWidth="1"/>
    <col min="3059" max="3062" width="12.7109375" style="51" customWidth="1"/>
    <col min="3063" max="3066" width="15.7109375" style="51" customWidth="1"/>
    <col min="3067" max="3067" width="22.85546875" style="51" customWidth="1"/>
    <col min="3068" max="3068" width="20.7109375" style="51" customWidth="1"/>
    <col min="3069" max="3069" width="16.7109375" style="51" customWidth="1"/>
    <col min="3070" max="3309" width="10.7109375" style="51"/>
    <col min="3310" max="3314" width="15.7109375" style="51" customWidth="1"/>
    <col min="3315" max="3318" width="12.7109375" style="51" customWidth="1"/>
    <col min="3319" max="3322" width="15.7109375" style="51" customWidth="1"/>
    <col min="3323" max="3323" width="22.85546875" style="51" customWidth="1"/>
    <col min="3324" max="3324" width="20.7109375" style="51" customWidth="1"/>
    <col min="3325" max="3325" width="16.7109375" style="51" customWidth="1"/>
    <col min="3326" max="3565" width="10.7109375" style="51"/>
    <col min="3566" max="3570" width="15.7109375" style="51" customWidth="1"/>
    <col min="3571" max="3574" width="12.7109375" style="51" customWidth="1"/>
    <col min="3575" max="3578" width="15.7109375" style="51" customWidth="1"/>
    <col min="3579" max="3579" width="22.85546875" style="51" customWidth="1"/>
    <col min="3580" max="3580" width="20.7109375" style="51" customWidth="1"/>
    <col min="3581" max="3581" width="16.7109375" style="51" customWidth="1"/>
    <col min="3582" max="3821" width="10.7109375" style="51"/>
    <col min="3822" max="3826" width="15.7109375" style="51" customWidth="1"/>
    <col min="3827" max="3830" width="12.7109375" style="51" customWidth="1"/>
    <col min="3831" max="3834" width="15.7109375" style="51" customWidth="1"/>
    <col min="3835" max="3835" width="22.85546875" style="51" customWidth="1"/>
    <col min="3836" max="3836" width="20.7109375" style="51" customWidth="1"/>
    <col min="3837" max="3837" width="16.7109375" style="51" customWidth="1"/>
    <col min="3838" max="4077" width="10.7109375" style="51"/>
    <col min="4078" max="4082" width="15.7109375" style="51" customWidth="1"/>
    <col min="4083" max="4086" width="12.7109375" style="51" customWidth="1"/>
    <col min="4087" max="4090" width="15.7109375" style="51" customWidth="1"/>
    <col min="4091" max="4091" width="22.85546875" style="51" customWidth="1"/>
    <col min="4092" max="4092" width="20.7109375" style="51" customWidth="1"/>
    <col min="4093" max="4093" width="16.7109375" style="51" customWidth="1"/>
    <col min="4094" max="4333" width="10.7109375" style="51"/>
    <col min="4334" max="4338" width="15.7109375" style="51" customWidth="1"/>
    <col min="4339" max="4342" width="12.7109375" style="51" customWidth="1"/>
    <col min="4343" max="4346" width="15.7109375" style="51" customWidth="1"/>
    <col min="4347" max="4347" width="22.85546875" style="51" customWidth="1"/>
    <col min="4348" max="4348" width="20.7109375" style="51" customWidth="1"/>
    <col min="4349" max="4349" width="16.7109375" style="51" customWidth="1"/>
    <col min="4350" max="4589" width="10.7109375" style="51"/>
    <col min="4590" max="4594" width="15.7109375" style="51" customWidth="1"/>
    <col min="4595" max="4598" width="12.7109375" style="51" customWidth="1"/>
    <col min="4599" max="4602" width="15.7109375" style="51" customWidth="1"/>
    <col min="4603" max="4603" width="22.85546875" style="51" customWidth="1"/>
    <col min="4604" max="4604" width="20.7109375" style="51" customWidth="1"/>
    <col min="4605" max="4605" width="16.7109375" style="51" customWidth="1"/>
    <col min="4606" max="4845" width="10.7109375" style="51"/>
    <col min="4846" max="4850" width="15.7109375" style="51" customWidth="1"/>
    <col min="4851" max="4854" width="12.7109375" style="51" customWidth="1"/>
    <col min="4855" max="4858" width="15.7109375" style="51" customWidth="1"/>
    <col min="4859" max="4859" width="22.85546875" style="51" customWidth="1"/>
    <col min="4860" max="4860" width="20.7109375" style="51" customWidth="1"/>
    <col min="4861" max="4861" width="16.7109375" style="51" customWidth="1"/>
    <col min="4862" max="5101" width="10.7109375" style="51"/>
    <col min="5102" max="5106" width="15.7109375" style="51" customWidth="1"/>
    <col min="5107" max="5110" width="12.7109375" style="51" customWidth="1"/>
    <col min="5111" max="5114" width="15.7109375" style="51" customWidth="1"/>
    <col min="5115" max="5115" width="22.85546875" style="51" customWidth="1"/>
    <col min="5116" max="5116" width="20.7109375" style="51" customWidth="1"/>
    <col min="5117" max="5117" width="16.7109375" style="51" customWidth="1"/>
    <col min="5118" max="5357" width="10.7109375" style="51"/>
    <col min="5358" max="5362" width="15.7109375" style="51" customWidth="1"/>
    <col min="5363" max="5366" width="12.7109375" style="51" customWidth="1"/>
    <col min="5367" max="5370" width="15.7109375" style="51" customWidth="1"/>
    <col min="5371" max="5371" width="22.85546875" style="51" customWidth="1"/>
    <col min="5372" max="5372" width="20.7109375" style="51" customWidth="1"/>
    <col min="5373" max="5373" width="16.7109375" style="51" customWidth="1"/>
    <col min="5374" max="5613" width="10.7109375" style="51"/>
    <col min="5614" max="5618" width="15.7109375" style="51" customWidth="1"/>
    <col min="5619" max="5622" width="12.7109375" style="51" customWidth="1"/>
    <col min="5623" max="5626" width="15.7109375" style="51" customWidth="1"/>
    <col min="5627" max="5627" width="22.85546875" style="51" customWidth="1"/>
    <col min="5628" max="5628" width="20.7109375" style="51" customWidth="1"/>
    <col min="5629" max="5629" width="16.7109375" style="51" customWidth="1"/>
    <col min="5630" max="5869" width="10.7109375" style="51"/>
    <col min="5870" max="5874" width="15.7109375" style="51" customWidth="1"/>
    <col min="5875" max="5878" width="12.7109375" style="51" customWidth="1"/>
    <col min="5879" max="5882" width="15.7109375" style="51" customWidth="1"/>
    <col min="5883" max="5883" width="22.85546875" style="51" customWidth="1"/>
    <col min="5884" max="5884" width="20.7109375" style="51" customWidth="1"/>
    <col min="5885" max="5885" width="16.7109375" style="51" customWidth="1"/>
    <col min="5886" max="6125" width="10.7109375" style="51"/>
    <col min="6126" max="6130" width="15.7109375" style="51" customWidth="1"/>
    <col min="6131" max="6134" width="12.7109375" style="51" customWidth="1"/>
    <col min="6135" max="6138" width="15.7109375" style="51" customWidth="1"/>
    <col min="6139" max="6139" width="22.85546875" style="51" customWidth="1"/>
    <col min="6140" max="6140" width="20.7109375" style="51" customWidth="1"/>
    <col min="6141" max="6141" width="16.7109375" style="51" customWidth="1"/>
    <col min="6142" max="6381" width="10.7109375" style="51"/>
    <col min="6382" max="6386" width="15.7109375" style="51" customWidth="1"/>
    <col min="6387" max="6390" width="12.7109375" style="51" customWidth="1"/>
    <col min="6391" max="6394" width="15.7109375" style="51" customWidth="1"/>
    <col min="6395" max="6395" width="22.85546875" style="51" customWidth="1"/>
    <col min="6396" max="6396" width="20.7109375" style="51" customWidth="1"/>
    <col min="6397" max="6397" width="16.7109375" style="51" customWidth="1"/>
    <col min="6398" max="6637" width="10.7109375" style="51"/>
    <col min="6638" max="6642" width="15.7109375" style="51" customWidth="1"/>
    <col min="6643" max="6646" width="12.7109375" style="51" customWidth="1"/>
    <col min="6647" max="6650" width="15.7109375" style="51" customWidth="1"/>
    <col min="6651" max="6651" width="22.85546875" style="51" customWidth="1"/>
    <col min="6652" max="6652" width="20.7109375" style="51" customWidth="1"/>
    <col min="6653" max="6653" width="16.7109375" style="51" customWidth="1"/>
    <col min="6654" max="6893" width="10.7109375" style="51"/>
    <col min="6894" max="6898" width="15.7109375" style="51" customWidth="1"/>
    <col min="6899" max="6902" width="12.7109375" style="51" customWidth="1"/>
    <col min="6903" max="6906" width="15.7109375" style="51" customWidth="1"/>
    <col min="6907" max="6907" width="22.85546875" style="51" customWidth="1"/>
    <col min="6908" max="6908" width="20.7109375" style="51" customWidth="1"/>
    <col min="6909" max="6909" width="16.7109375" style="51" customWidth="1"/>
    <col min="6910" max="7149" width="10.7109375" style="51"/>
    <col min="7150" max="7154" width="15.7109375" style="51" customWidth="1"/>
    <col min="7155" max="7158" width="12.7109375" style="51" customWidth="1"/>
    <col min="7159" max="7162" width="15.7109375" style="51" customWidth="1"/>
    <col min="7163" max="7163" width="22.85546875" style="51" customWidth="1"/>
    <col min="7164" max="7164" width="20.7109375" style="51" customWidth="1"/>
    <col min="7165" max="7165" width="16.7109375" style="51" customWidth="1"/>
    <col min="7166" max="7405" width="10.7109375" style="51"/>
    <col min="7406" max="7410" width="15.7109375" style="51" customWidth="1"/>
    <col min="7411" max="7414" width="12.7109375" style="51" customWidth="1"/>
    <col min="7415" max="7418" width="15.7109375" style="51" customWidth="1"/>
    <col min="7419" max="7419" width="22.85546875" style="51" customWidth="1"/>
    <col min="7420" max="7420" width="20.7109375" style="51" customWidth="1"/>
    <col min="7421" max="7421" width="16.7109375" style="51" customWidth="1"/>
    <col min="7422" max="7661" width="10.7109375" style="51"/>
    <col min="7662" max="7666" width="15.7109375" style="51" customWidth="1"/>
    <col min="7667" max="7670" width="12.7109375" style="51" customWidth="1"/>
    <col min="7671" max="7674" width="15.7109375" style="51" customWidth="1"/>
    <col min="7675" max="7675" width="22.85546875" style="51" customWidth="1"/>
    <col min="7676" max="7676" width="20.7109375" style="51" customWidth="1"/>
    <col min="7677" max="7677" width="16.7109375" style="51" customWidth="1"/>
    <col min="7678" max="7917" width="10.7109375" style="51"/>
    <col min="7918" max="7922" width="15.7109375" style="51" customWidth="1"/>
    <col min="7923" max="7926" width="12.7109375" style="51" customWidth="1"/>
    <col min="7927" max="7930" width="15.7109375" style="51" customWidth="1"/>
    <col min="7931" max="7931" width="22.85546875" style="51" customWidth="1"/>
    <col min="7932" max="7932" width="20.7109375" style="51" customWidth="1"/>
    <col min="7933" max="7933" width="16.7109375" style="51" customWidth="1"/>
    <col min="7934" max="8173" width="10.7109375" style="51"/>
    <col min="8174" max="8178" width="15.7109375" style="51" customWidth="1"/>
    <col min="8179" max="8182" width="12.7109375" style="51" customWidth="1"/>
    <col min="8183" max="8186" width="15.7109375" style="51" customWidth="1"/>
    <col min="8187" max="8187" width="22.85546875" style="51" customWidth="1"/>
    <col min="8188" max="8188" width="20.7109375" style="51" customWidth="1"/>
    <col min="8189" max="8189" width="16.7109375" style="51" customWidth="1"/>
    <col min="8190" max="8429" width="10.7109375" style="51"/>
    <col min="8430" max="8434" width="15.7109375" style="51" customWidth="1"/>
    <col min="8435" max="8438" width="12.7109375" style="51" customWidth="1"/>
    <col min="8439" max="8442" width="15.7109375" style="51" customWidth="1"/>
    <col min="8443" max="8443" width="22.85546875" style="51" customWidth="1"/>
    <col min="8444" max="8444" width="20.7109375" style="51" customWidth="1"/>
    <col min="8445" max="8445" width="16.7109375" style="51" customWidth="1"/>
    <col min="8446" max="8685" width="10.7109375" style="51"/>
    <col min="8686" max="8690" width="15.7109375" style="51" customWidth="1"/>
    <col min="8691" max="8694" width="12.7109375" style="51" customWidth="1"/>
    <col min="8695" max="8698" width="15.7109375" style="51" customWidth="1"/>
    <col min="8699" max="8699" width="22.85546875" style="51" customWidth="1"/>
    <col min="8700" max="8700" width="20.7109375" style="51" customWidth="1"/>
    <col min="8701" max="8701" width="16.7109375" style="51" customWidth="1"/>
    <col min="8702" max="8941" width="10.7109375" style="51"/>
    <col min="8942" max="8946" width="15.7109375" style="51" customWidth="1"/>
    <col min="8947" max="8950" width="12.7109375" style="51" customWidth="1"/>
    <col min="8951" max="8954" width="15.7109375" style="51" customWidth="1"/>
    <col min="8955" max="8955" width="22.85546875" style="51" customWidth="1"/>
    <col min="8956" max="8956" width="20.7109375" style="51" customWidth="1"/>
    <col min="8957" max="8957" width="16.7109375" style="51" customWidth="1"/>
    <col min="8958" max="9197" width="10.7109375" style="51"/>
    <col min="9198" max="9202" width="15.7109375" style="51" customWidth="1"/>
    <col min="9203" max="9206" width="12.7109375" style="51" customWidth="1"/>
    <col min="9207" max="9210" width="15.7109375" style="51" customWidth="1"/>
    <col min="9211" max="9211" width="22.85546875" style="51" customWidth="1"/>
    <col min="9212" max="9212" width="20.7109375" style="51" customWidth="1"/>
    <col min="9213" max="9213" width="16.7109375" style="51" customWidth="1"/>
    <col min="9214" max="9453" width="10.7109375" style="51"/>
    <col min="9454" max="9458" width="15.7109375" style="51" customWidth="1"/>
    <col min="9459" max="9462" width="12.7109375" style="51" customWidth="1"/>
    <col min="9463" max="9466" width="15.7109375" style="51" customWidth="1"/>
    <col min="9467" max="9467" width="22.85546875" style="51" customWidth="1"/>
    <col min="9468" max="9468" width="20.7109375" style="51" customWidth="1"/>
    <col min="9469" max="9469" width="16.7109375" style="51" customWidth="1"/>
    <col min="9470" max="9709" width="10.7109375" style="51"/>
    <col min="9710" max="9714" width="15.7109375" style="51" customWidth="1"/>
    <col min="9715" max="9718" width="12.7109375" style="51" customWidth="1"/>
    <col min="9719" max="9722" width="15.7109375" style="51" customWidth="1"/>
    <col min="9723" max="9723" width="22.85546875" style="51" customWidth="1"/>
    <col min="9724" max="9724" width="20.7109375" style="51" customWidth="1"/>
    <col min="9725" max="9725" width="16.7109375" style="51" customWidth="1"/>
    <col min="9726" max="9965" width="10.7109375" style="51"/>
    <col min="9966" max="9970" width="15.7109375" style="51" customWidth="1"/>
    <col min="9971" max="9974" width="12.7109375" style="51" customWidth="1"/>
    <col min="9975" max="9978" width="15.7109375" style="51" customWidth="1"/>
    <col min="9979" max="9979" width="22.85546875" style="51" customWidth="1"/>
    <col min="9980" max="9980" width="20.7109375" style="51" customWidth="1"/>
    <col min="9981" max="9981" width="16.7109375" style="51" customWidth="1"/>
    <col min="9982" max="10221" width="10.7109375" style="51"/>
    <col min="10222" max="10226" width="15.7109375" style="51" customWidth="1"/>
    <col min="10227" max="10230" width="12.7109375" style="51" customWidth="1"/>
    <col min="10231" max="10234" width="15.7109375" style="51" customWidth="1"/>
    <col min="10235" max="10235" width="22.85546875" style="51" customWidth="1"/>
    <col min="10236" max="10236" width="20.7109375" style="51" customWidth="1"/>
    <col min="10237" max="10237" width="16.7109375" style="51" customWidth="1"/>
    <col min="10238" max="10477" width="10.7109375" style="51"/>
    <col min="10478" max="10482" width="15.7109375" style="51" customWidth="1"/>
    <col min="10483" max="10486" width="12.7109375" style="51" customWidth="1"/>
    <col min="10487" max="10490" width="15.7109375" style="51" customWidth="1"/>
    <col min="10491" max="10491" width="22.85546875" style="51" customWidth="1"/>
    <col min="10492" max="10492" width="20.7109375" style="51" customWidth="1"/>
    <col min="10493" max="10493" width="16.7109375" style="51" customWidth="1"/>
    <col min="10494" max="10733" width="10.7109375" style="51"/>
    <col min="10734" max="10738" width="15.7109375" style="51" customWidth="1"/>
    <col min="10739" max="10742" width="12.7109375" style="51" customWidth="1"/>
    <col min="10743" max="10746" width="15.7109375" style="51" customWidth="1"/>
    <col min="10747" max="10747" width="22.85546875" style="51" customWidth="1"/>
    <col min="10748" max="10748" width="20.7109375" style="51" customWidth="1"/>
    <col min="10749" max="10749" width="16.7109375" style="51" customWidth="1"/>
    <col min="10750" max="10989" width="10.7109375" style="51"/>
    <col min="10990" max="10994" width="15.7109375" style="51" customWidth="1"/>
    <col min="10995" max="10998" width="12.7109375" style="51" customWidth="1"/>
    <col min="10999" max="11002" width="15.7109375" style="51" customWidth="1"/>
    <col min="11003" max="11003" width="22.85546875" style="51" customWidth="1"/>
    <col min="11004" max="11004" width="20.7109375" style="51" customWidth="1"/>
    <col min="11005" max="11005" width="16.7109375" style="51" customWidth="1"/>
    <col min="11006" max="11245" width="10.7109375" style="51"/>
    <col min="11246" max="11250" width="15.7109375" style="51" customWidth="1"/>
    <col min="11251" max="11254" width="12.7109375" style="51" customWidth="1"/>
    <col min="11255" max="11258" width="15.7109375" style="51" customWidth="1"/>
    <col min="11259" max="11259" width="22.85546875" style="51" customWidth="1"/>
    <col min="11260" max="11260" width="20.7109375" style="51" customWidth="1"/>
    <col min="11261" max="11261" width="16.7109375" style="51" customWidth="1"/>
    <col min="11262" max="11501" width="10.7109375" style="51"/>
    <col min="11502" max="11506" width="15.7109375" style="51" customWidth="1"/>
    <col min="11507" max="11510" width="12.7109375" style="51" customWidth="1"/>
    <col min="11511" max="11514" width="15.7109375" style="51" customWidth="1"/>
    <col min="11515" max="11515" width="22.85546875" style="51" customWidth="1"/>
    <col min="11516" max="11516" width="20.7109375" style="51" customWidth="1"/>
    <col min="11517" max="11517" width="16.7109375" style="51" customWidth="1"/>
    <col min="11518" max="11757" width="10.7109375" style="51"/>
    <col min="11758" max="11762" width="15.7109375" style="51" customWidth="1"/>
    <col min="11763" max="11766" width="12.7109375" style="51" customWidth="1"/>
    <col min="11767" max="11770" width="15.7109375" style="51" customWidth="1"/>
    <col min="11771" max="11771" width="22.85546875" style="51" customWidth="1"/>
    <col min="11772" max="11772" width="20.7109375" style="51" customWidth="1"/>
    <col min="11773" max="11773" width="16.7109375" style="51" customWidth="1"/>
    <col min="11774" max="12013" width="10.7109375" style="51"/>
    <col min="12014" max="12018" width="15.7109375" style="51" customWidth="1"/>
    <col min="12019" max="12022" width="12.7109375" style="51" customWidth="1"/>
    <col min="12023" max="12026" width="15.7109375" style="51" customWidth="1"/>
    <col min="12027" max="12027" width="22.85546875" style="51" customWidth="1"/>
    <col min="12028" max="12028" width="20.7109375" style="51" customWidth="1"/>
    <col min="12029" max="12029" width="16.7109375" style="51" customWidth="1"/>
    <col min="12030" max="12269" width="10.7109375" style="51"/>
    <col min="12270" max="12274" width="15.7109375" style="51" customWidth="1"/>
    <col min="12275" max="12278" width="12.7109375" style="51" customWidth="1"/>
    <col min="12279" max="12282" width="15.7109375" style="51" customWidth="1"/>
    <col min="12283" max="12283" width="22.85546875" style="51" customWidth="1"/>
    <col min="12284" max="12284" width="20.7109375" style="51" customWidth="1"/>
    <col min="12285" max="12285" width="16.7109375" style="51" customWidth="1"/>
    <col min="12286" max="12525" width="10.7109375" style="51"/>
    <col min="12526" max="12530" width="15.7109375" style="51" customWidth="1"/>
    <col min="12531" max="12534" width="12.7109375" style="51" customWidth="1"/>
    <col min="12535" max="12538" width="15.7109375" style="51" customWidth="1"/>
    <col min="12539" max="12539" width="22.85546875" style="51" customWidth="1"/>
    <col min="12540" max="12540" width="20.7109375" style="51" customWidth="1"/>
    <col min="12541" max="12541" width="16.7109375" style="51" customWidth="1"/>
    <col min="12542" max="12781" width="10.7109375" style="51"/>
    <col min="12782" max="12786" width="15.7109375" style="51" customWidth="1"/>
    <col min="12787" max="12790" width="12.7109375" style="51" customWidth="1"/>
    <col min="12791" max="12794" width="15.7109375" style="51" customWidth="1"/>
    <col min="12795" max="12795" width="22.85546875" style="51" customWidth="1"/>
    <col min="12796" max="12796" width="20.7109375" style="51" customWidth="1"/>
    <col min="12797" max="12797" width="16.7109375" style="51" customWidth="1"/>
    <col min="12798" max="13037" width="10.7109375" style="51"/>
    <col min="13038" max="13042" width="15.7109375" style="51" customWidth="1"/>
    <col min="13043" max="13046" width="12.7109375" style="51" customWidth="1"/>
    <col min="13047" max="13050" width="15.7109375" style="51" customWidth="1"/>
    <col min="13051" max="13051" width="22.85546875" style="51" customWidth="1"/>
    <col min="13052" max="13052" width="20.7109375" style="51" customWidth="1"/>
    <col min="13053" max="13053" width="16.7109375" style="51" customWidth="1"/>
    <col min="13054" max="13293" width="10.7109375" style="51"/>
    <col min="13294" max="13298" width="15.7109375" style="51" customWidth="1"/>
    <col min="13299" max="13302" width="12.7109375" style="51" customWidth="1"/>
    <col min="13303" max="13306" width="15.7109375" style="51" customWidth="1"/>
    <col min="13307" max="13307" width="22.85546875" style="51" customWidth="1"/>
    <col min="13308" max="13308" width="20.7109375" style="51" customWidth="1"/>
    <col min="13309" max="13309" width="16.7109375" style="51" customWidth="1"/>
    <col min="13310" max="13549" width="10.7109375" style="51"/>
    <col min="13550" max="13554" width="15.7109375" style="51" customWidth="1"/>
    <col min="13555" max="13558" width="12.7109375" style="51" customWidth="1"/>
    <col min="13559" max="13562" width="15.7109375" style="51" customWidth="1"/>
    <col min="13563" max="13563" width="22.85546875" style="51" customWidth="1"/>
    <col min="13564" max="13564" width="20.7109375" style="51" customWidth="1"/>
    <col min="13565" max="13565" width="16.7109375" style="51" customWidth="1"/>
    <col min="13566" max="13805" width="10.7109375" style="51"/>
    <col min="13806" max="13810" width="15.7109375" style="51" customWidth="1"/>
    <col min="13811" max="13814" width="12.7109375" style="51" customWidth="1"/>
    <col min="13815" max="13818" width="15.7109375" style="51" customWidth="1"/>
    <col min="13819" max="13819" width="22.85546875" style="51" customWidth="1"/>
    <col min="13820" max="13820" width="20.7109375" style="51" customWidth="1"/>
    <col min="13821" max="13821" width="16.7109375" style="51" customWidth="1"/>
    <col min="13822" max="14061" width="10.7109375" style="51"/>
    <col min="14062" max="14066" width="15.7109375" style="51" customWidth="1"/>
    <col min="14067" max="14070" width="12.7109375" style="51" customWidth="1"/>
    <col min="14071" max="14074" width="15.7109375" style="51" customWidth="1"/>
    <col min="14075" max="14075" width="22.85546875" style="51" customWidth="1"/>
    <col min="14076" max="14076" width="20.7109375" style="51" customWidth="1"/>
    <col min="14077" max="14077" width="16.7109375" style="51" customWidth="1"/>
    <col min="14078" max="14317" width="10.7109375" style="51"/>
    <col min="14318" max="14322" width="15.7109375" style="51" customWidth="1"/>
    <col min="14323" max="14326" width="12.7109375" style="51" customWidth="1"/>
    <col min="14327" max="14330" width="15.7109375" style="51" customWidth="1"/>
    <col min="14331" max="14331" width="22.85546875" style="51" customWidth="1"/>
    <col min="14332" max="14332" width="20.7109375" style="51" customWidth="1"/>
    <col min="14333" max="14333" width="16.7109375" style="51" customWidth="1"/>
    <col min="14334" max="14573" width="10.7109375" style="51"/>
    <col min="14574" max="14578" width="15.7109375" style="51" customWidth="1"/>
    <col min="14579" max="14582" width="12.7109375" style="51" customWidth="1"/>
    <col min="14583" max="14586" width="15.7109375" style="51" customWidth="1"/>
    <col min="14587" max="14587" width="22.85546875" style="51" customWidth="1"/>
    <col min="14588" max="14588" width="20.7109375" style="51" customWidth="1"/>
    <col min="14589" max="14589" width="16.7109375" style="51" customWidth="1"/>
    <col min="14590" max="14829" width="10.7109375" style="51"/>
    <col min="14830" max="14834" width="15.7109375" style="51" customWidth="1"/>
    <col min="14835" max="14838" width="12.7109375" style="51" customWidth="1"/>
    <col min="14839" max="14842" width="15.7109375" style="51" customWidth="1"/>
    <col min="14843" max="14843" width="22.85546875" style="51" customWidth="1"/>
    <col min="14844" max="14844" width="20.7109375" style="51" customWidth="1"/>
    <col min="14845" max="14845" width="16.7109375" style="51" customWidth="1"/>
    <col min="14846" max="15085" width="10.7109375" style="51"/>
    <col min="15086" max="15090" width="15.7109375" style="51" customWidth="1"/>
    <col min="15091" max="15094" width="12.7109375" style="51" customWidth="1"/>
    <col min="15095" max="15098" width="15.7109375" style="51" customWidth="1"/>
    <col min="15099" max="15099" width="22.85546875" style="51" customWidth="1"/>
    <col min="15100" max="15100" width="20.7109375" style="51" customWidth="1"/>
    <col min="15101" max="15101" width="16.7109375" style="51" customWidth="1"/>
    <col min="15102" max="15341" width="10.7109375" style="51"/>
    <col min="15342" max="15346" width="15.7109375" style="51" customWidth="1"/>
    <col min="15347" max="15350" width="12.7109375" style="51" customWidth="1"/>
    <col min="15351" max="15354" width="15.7109375" style="51" customWidth="1"/>
    <col min="15355" max="15355" width="22.85546875" style="51" customWidth="1"/>
    <col min="15356" max="15356" width="20.7109375" style="51" customWidth="1"/>
    <col min="15357" max="15357" width="16.7109375" style="51" customWidth="1"/>
    <col min="15358" max="15597" width="10.7109375" style="51"/>
    <col min="15598" max="15602" width="15.7109375" style="51" customWidth="1"/>
    <col min="15603" max="15606" width="12.7109375" style="51" customWidth="1"/>
    <col min="15607" max="15610" width="15.7109375" style="51" customWidth="1"/>
    <col min="15611" max="15611" width="22.85546875" style="51" customWidth="1"/>
    <col min="15612" max="15612" width="20.7109375" style="51" customWidth="1"/>
    <col min="15613" max="15613" width="16.7109375" style="51" customWidth="1"/>
    <col min="15614" max="15853" width="10.7109375" style="51"/>
    <col min="15854" max="15858" width="15.7109375" style="51" customWidth="1"/>
    <col min="15859" max="15862" width="12.7109375" style="51" customWidth="1"/>
    <col min="15863" max="15866" width="15.7109375" style="51" customWidth="1"/>
    <col min="15867" max="15867" width="22.85546875" style="51" customWidth="1"/>
    <col min="15868" max="15868" width="20.7109375" style="51" customWidth="1"/>
    <col min="15869" max="15869" width="16.7109375" style="51" customWidth="1"/>
    <col min="15870" max="16109" width="10.7109375" style="51"/>
    <col min="16110" max="16114" width="15.7109375" style="51" customWidth="1"/>
    <col min="16115" max="16118" width="12.7109375" style="51" customWidth="1"/>
    <col min="16119" max="16122" width="15.7109375" style="51" customWidth="1"/>
    <col min="16123" max="16123" width="22.85546875" style="51" customWidth="1"/>
    <col min="16124" max="16124" width="20.7109375" style="51" customWidth="1"/>
    <col min="16125" max="16125" width="16.7109375" style="51" customWidth="1"/>
    <col min="16126" max="16384" width="10.7109375" style="51"/>
  </cols>
  <sheetData>
    <row r="1" spans="1:20" ht="3" customHeight="1" x14ac:dyDescent="0.25"/>
    <row r="2" spans="1:20" ht="15" customHeight="1" x14ac:dyDescent="0.25">
      <c r="T2" s="38" t="s">
        <v>68</v>
      </c>
    </row>
    <row r="3" spans="1:20" s="12" customFormat="1" ht="18.75" customHeight="1" x14ac:dyDescent="0.3">
      <c r="A3" s="18"/>
      <c r="H3" s="16"/>
      <c r="T3" s="15" t="s">
        <v>10</v>
      </c>
    </row>
    <row r="4" spans="1:20" s="12" customFormat="1" ht="18.75" customHeight="1" x14ac:dyDescent="0.3">
      <c r="A4" s="18"/>
      <c r="H4" s="16"/>
      <c r="T4" s="15" t="s">
        <v>67</v>
      </c>
    </row>
    <row r="5" spans="1:20" s="12" customFormat="1" ht="18.75" customHeight="1" x14ac:dyDescent="0.3">
      <c r="A5" s="18"/>
      <c r="H5" s="16"/>
      <c r="T5" s="15"/>
    </row>
    <row r="6" spans="1:20" s="12" customFormat="1" x14ac:dyDescent="0.2">
      <c r="A6" s="271" t="s">
        <v>674</v>
      </c>
      <c r="B6" s="271"/>
      <c r="C6" s="271"/>
      <c r="D6" s="271"/>
      <c r="E6" s="271"/>
      <c r="F6" s="271"/>
      <c r="G6" s="271"/>
      <c r="H6" s="271"/>
      <c r="I6" s="271"/>
      <c r="J6" s="271"/>
      <c r="K6" s="271"/>
      <c r="L6" s="271"/>
      <c r="M6" s="271"/>
      <c r="N6" s="271"/>
      <c r="O6" s="271"/>
      <c r="P6" s="271"/>
      <c r="Q6" s="271"/>
      <c r="R6" s="271"/>
      <c r="S6" s="271"/>
      <c r="T6" s="271"/>
    </row>
    <row r="7" spans="1:20" s="12" customFormat="1" x14ac:dyDescent="0.2">
      <c r="A7" s="17"/>
      <c r="H7" s="16"/>
    </row>
    <row r="8" spans="1:20" s="12" customFormat="1" ht="18.75" x14ac:dyDescent="0.2">
      <c r="A8" s="275" t="s">
        <v>9</v>
      </c>
      <c r="B8" s="275"/>
      <c r="C8" s="275"/>
      <c r="D8" s="275"/>
      <c r="E8" s="275"/>
      <c r="F8" s="275"/>
      <c r="G8" s="275"/>
      <c r="H8" s="275"/>
      <c r="I8" s="275"/>
      <c r="J8" s="275"/>
      <c r="K8" s="275"/>
      <c r="L8" s="275"/>
      <c r="M8" s="275"/>
      <c r="N8" s="275"/>
      <c r="O8" s="275"/>
      <c r="P8" s="275"/>
      <c r="Q8" s="275"/>
      <c r="R8" s="275"/>
      <c r="S8" s="275"/>
      <c r="T8" s="275"/>
    </row>
    <row r="9" spans="1:20" s="12" customFormat="1" ht="18.75" x14ac:dyDescent="0.2">
      <c r="A9" s="275"/>
      <c r="B9" s="275"/>
      <c r="C9" s="275"/>
      <c r="D9" s="275"/>
      <c r="E9" s="275"/>
      <c r="F9" s="275"/>
      <c r="G9" s="275"/>
      <c r="H9" s="275"/>
      <c r="I9" s="275"/>
      <c r="J9" s="275"/>
      <c r="K9" s="275"/>
      <c r="L9" s="275"/>
      <c r="M9" s="275"/>
      <c r="N9" s="275"/>
      <c r="O9" s="275"/>
      <c r="P9" s="275"/>
      <c r="Q9" s="275"/>
      <c r="R9" s="275"/>
      <c r="S9" s="275"/>
      <c r="T9" s="275"/>
    </row>
    <row r="10" spans="1:20" s="12" customFormat="1" ht="18.75" customHeight="1" x14ac:dyDescent="0.2">
      <c r="A10" s="274" t="s">
        <v>570</v>
      </c>
      <c r="B10" s="274"/>
      <c r="C10" s="274"/>
      <c r="D10" s="274"/>
      <c r="E10" s="274"/>
      <c r="F10" s="274"/>
      <c r="G10" s="274"/>
      <c r="H10" s="274"/>
      <c r="I10" s="274"/>
      <c r="J10" s="274"/>
      <c r="K10" s="274"/>
      <c r="L10" s="274"/>
      <c r="M10" s="274"/>
      <c r="N10" s="274"/>
      <c r="O10" s="274"/>
      <c r="P10" s="274"/>
      <c r="Q10" s="274"/>
      <c r="R10" s="274"/>
      <c r="S10" s="274"/>
      <c r="T10" s="274"/>
    </row>
    <row r="11" spans="1:20" s="12" customFormat="1" ht="18.75" customHeight="1" x14ac:dyDescent="0.2">
      <c r="A11" s="272" t="s">
        <v>8</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5"/>
      <c r="B12" s="275"/>
      <c r="C12" s="275"/>
      <c r="D12" s="275"/>
      <c r="E12" s="275"/>
      <c r="F12" s="275"/>
      <c r="G12" s="275"/>
      <c r="H12" s="275"/>
      <c r="I12" s="275"/>
      <c r="J12" s="275"/>
      <c r="K12" s="275"/>
      <c r="L12" s="275"/>
      <c r="M12" s="275"/>
      <c r="N12" s="275"/>
      <c r="O12" s="275"/>
      <c r="P12" s="275"/>
      <c r="Q12" s="275"/>
      <c r="R12" s="275"/>
      <c r="S12" s="275"/>
      <c r="T12" s="275"/>
    </row>
    <row r="13" spans="1:20" s="12" customFormat="1" ht="18.75" customHeight="1" x14ac:dyDescent="0.2">
      <c r="A13" s="274" t="s">
        <v>571</v>
      </c>
      <c r="B13" s="274"/>
      <c r="C13" s="274"/>
      <c r="D13" s="274"/>
      <c r="E13" s="274"/>
      <c r="F13" s="274"/>
      <c r="G13" s="274"/>
      <c r="H13" s="274"/>
      <c r="I13" s="274"/>
      <c r="J13" s="274"/>
      <c r="K13" s="274"/>
      <c r="L13" s="274"/>
      <c r="M13" s="274"/>
      <c r="N13" s="274"/>
      <c r="O13" s="274"/>
      <c r="P13" s="274"/>
      <c r="Q13" s="274"/>
      <c r="R13" s="274"/>
      <c r="S13" s="274"/>
      <c r="T13" s="274"/>
    </row>
    <row r="14" spans="1:20" s="12" customFormat="1" ht="18.75" customHeight="1" x14ac:dyDescent="0.2">
      <c r="A14" s="272" t="s">
        <v>7</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81"/>
      <c r="B15" s="281"/>
      <c r="C15" s="281"/>
      <c r="D15" s="281"/>
      <c r="E15" s="281"/>
      <c r="F15" s="281"/>
      <c r="G15" s="281"/>
      <c r="H15" s="281"/>
      <c r="I15" s="281"/>
      <c r="J15" s="281"/>
      <c r="K15" s="281"/>
      <c r="L15" s="281"/>
      <c r="M15" s="281"/>
      <c r="N15" s="281"/>
      <c r="O15" s="281"/>
      <c r="P15" s="281"/>
      <c r="Q15" s="281"/>
      <c r="R15" s="281"/>
      <c r="S15" s="281"/>
      <c r="T15" s="281"/>
    </row>
    <row r="16" spans="1:20" s="3" customFormat="1" ht="18.75" x14ac:dyDescent="0.2">
      <c r="A16" s="274" t="s">
        <v>578</v>
      </c>
      <c r="B16" s="274"/>
      <c r="C16" s="274"/>
      <c r="D16" s="274"/>
      <c r="E16" s="274"/>
      <c r="F16" s="274"/>
      <c r="G16" s="274"/>
      <c r="H16" s="274"/>
      <c r="I16" s="274"/>
      <c r="J16" s="274"/>
      <c r="K16" s="274"/>
      <c r="L16" s="274"/>
      <c r="M16" s="274"/>
      <c r="N16" s="274"/>
      <c r="O16" s="274"/>
      <c r="P16" s="274"/>
      <c r="Q16" s="274"/>
      <c r="R16" s="274"/>
      <c r="S16" s="274"/>
      <c r="T16" s="274"/>
    </row>
    <row r="17" spans="1:113" s="3" customFormat="1" ht="15" customHeight="1" x14ac:dyDescent="0.2">
      <c r="A17" s="272" t="s">
        <v>6</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4" t="s">
        <v>510</v>
      </c>
      <c r="B19" s="274"/>
      <c r="C19" s="274"/>
      <c r="D19" s="274"/>
      <c r="E19" s="274"/>
      <c r="F19" s="274"/>
      <c r="G19" s="274"/>
      <c r="H19" s="274"/>
      <c r="I19" s="274"/>
      <c r="J19" s="274"/>
      <c r="K19" s="274"/>
      <c r="L19" s="274"/>
      <c r="M19" s="274"/>
      <c r="N19" s="274"/>
      <c r="O19" s="274"/>
      <c r="P19" s="274"/>
      <c r="Q19" s="274"/>
      <c r="R19" s="274"/>
      <c r="S19" s="274"/>
      <c r="T19" s="274"/>
    </row>
    <row r="20" spans="1:113" s="59" customFormat="1" ht="21" customHeight="1" x14ac:dyDescent="0.25">
      <c r="A20" s="298"/>
      <c r="B20" s="298"/>
      <c r="C20" s="298"/>
      <c r="D20" s="298"/>
      <c r="E20" s="298"/>
      <c r="F20" s="298"/>
      <c r="G20" s="298"/>
      <c r="H20" s="298"/>
      <c r="I20" s="298"/>
      <c r="J20" s="298"/>
      <c r="K20" s="298"/>
      <c r="L20" s="298"/>
      <c r="M20" s="298"/>
      <c r="N20" s="298"/>
      <c r="O20" s="298"/>
      <c r="P20" s="298"/>
      <c r="Q20" s="298"/>
      <c r="R20" s="298"/>
      <c r="S20" s="298"/>
      <c r="T20" s="298"/>
    </row>
    <row r="21" spans="1:113" ht="46.5" customHeight="1" x14ac:dyDescent="0.25">
      <c r="A21" s="292" t="s">
        <v>5</v>
      </c>
      <c r="B21" s="285" t="s">
        <v>224</v>
      </c>
      <c r="C21" s="286"/>
      <c r="D21" s="289" t="s">
        <v>121</v>
      </c>
      <c r="E21" s="285" t="s">
        <v>539</v>
      </c>
      <c r="F21" s="286"/>
      <c r="G21" s="285" t="s">
        <v>275</v>
      </c>
      <c r="H21" s="286"/>
      <c r="I21" s="285" t="s">
        <v>120</v>
      </c>
      <c r="J21" s="286"/>
      <c r="K21" s="289" t="s">
        <v>119</v>
      </c>
      <c r="L21" s="285" t="s">
        <v>118</v>
      </c>
      <c r="M21" s="286"/>
      <c r="N21" s="285" t="s">
        <v>535</v>
      </c>
      <c r="O21" s="286"/>
      <c r="P21" s="289" t="s">
        <v>117</v>
      </c>
      <c r="Q21" s="295" t="s">
        <v>116</v>
      </c>
      <c r="R21" s="296"/>
      <c r="S21" s="295" t="s">
        <v>115</v>
      </c>
      <c r="T21" s="297"/>
    </row>
    <row r="22" spans="1:113" ht="204.75" customHeight="1" x14ac:dyDescent="0.25">
      <c r="A22" s="293"/>
      <c r="B22" s="287"/>
      <c r="C22" s="288"/>
      <c r="D22" s="291"/>
      <c r="E22" s="287"/>
      <c r="F22" s="288"/>
      <c r="G22" s="287"/>
      <c r="H22" s="288"/>
      <c r="I22" s="287"/>
      <c r="J22" s="288"/>
      <c r="K22" s="290"/>
      <c r="L22" s="287"/>
      <c r="M22" s="288"/>
      <c r="N22" s="287"/>
      <c r="O22" s="288"/>
      <c r="P22" s="290"/>
      <c r="Q22" s="113" t="s">
        <v>114</v>
      </c>
      <c r="R22" s="113" t="s">
        <v>509</v>
      </c>
      <c r="S22" s="113" t="s">
        <v>113</v>
      </c>
      <c r="T22" s="113" t="s">
        <v>112</v>
      </c>
    </row>
    <row r="23" spans="1:113" ht="51.75" customHeight="1" x14ac:dyDescent="0.25">
      <c r="A23" s="294"/>
      <c r="B23" s="210" t="s">
        <v>110</v>
      </c>
      <c r="C23" s="210" t="s">
        <v>111</v>
      </c>
      <c r="D23" s="290"/>
      <c r="E23" s="210" t="s">
        <v>110</v>
      </c>
      <c r="F23" s="210" t="s">
        <v>111</v>
      </c>
      <c r="G23" s="210" t="s">
        <v>110</v>
      </c>
      <c r="H23" s="210" t="s">
        <v>111</v>
      </c>
      <c r="I23" s="210" t="s">
        <v>110</v>
      </c>
      <c r="J23" s="210" t="s">
        <v>111</v>
      </c>
      <c r="K23" s="210" t="s">
        <v>110</v>
      </c>
      <c r="L23" s="210" t="s">
        <v>110</v>
      </c>
      <c r="M23" s="210" t="s">
        <v>111</v>
      </c>
      <c r="N23" s="210" t="s">
        <v>110</v>
      </c>
      <c r="O23" s="210" t="s">
        <v>111</v>
      </c>
      <c r="P23" s="211" t="s">
        <v>110</v>
      </c>
      <c r="Q23" s="113" t="s">
        <v>110</v>
      </c>
      <c r="R23" s="113" t="s">
        <v>110</v>
      </c>
      <c r="S23" s="113" t="s">
        <v>110</v>
      </c>
      <c r="T23" s="113" t="s">
        <v>110</v>
      </c>
    </row>
    <row r="24" spans="1:113" x14ac:dyDescent="0.25">
      <c r="A24" s="60">
        <v>1</v>
      </c>
      <c r="B24" s="60">
        <v>2</v>
      </c>
      <c r="C24" s="60">
        <v>3</v>
      </c>
      <c r="D24" s="60">
        <v>4</v>
      </c>
      <c r="E24" s="60">
        <v>5</v>
      </c>
      <c r="F24" s="228">
        <v>6</v>
      </c>
      <c r="G24" s="60">
        <v>7</v>
      </c>
      <c r="H24" s="60">
        <v>8</v>
      </c>
      <c r="I24" s="60">
        <v>9</v>
      </c>
      <c r="J24" s="60">
        <v>10</v>
      </c>
      <c r="K24" s="60">
        <v>11</v>
      </c>
      <c r="L24" s="60">
        <v>12</v>
      </c>
      <c r="M24" s="60">
        <v>13</v>
      </c>
      <c r="N24" s="60">
        <v>14</v>
      </c>
      <c r="O24" s="60">
        <v>15</v>
      </c>
      <c r="P24" s="60">
        <v>16</v>
      </c>
      <c r="Q24" s="60">
        <v>17</v>
      </c>
      <c r="R24" s="60">
        <v>18</v>
      </c>
      <c r="S24" s="60">
        <v>19</v>
      </c>
      <c r="T24" s="60">
        <v>20</v>
      </c>
    </row>
    <row r="25" spans="1:113" x14ac:dyDescent="0.25">
      <c r="A25" s="60">
        <v>1</v>
      </c>
      <c r="B25" s="60" t="s">
        <v>390</v>
      </c>
      <c r="C25" s="60" t="s">
        <v>390</v>
      </c>
      <c r="D25" s="225" t="s">
        <v>390</v>
      </c>
      <c r="E25" s="227" t="s">
        <v>390</v>
      </c>
      <c r="F25" s="227" t="s">
        <v>390</v>
      </c>
      <c r="G25" s="227" t="s">
        <v>390</v>
      </c>
      <c r="H25" s="227" t="s">
        <v>390</v>
      </c>
      <c r="I25" s="225" t="s">
        <v>390</v>
      </c>
      <c r="J25" s="225"/>
      <c r="K25" s="225" t="s">
        <v>390</v>
      </c>
      <c r="L25" s="225" t="s">
        <v>390</v>
      </c>
      <c r="M25" s="225" t="s">
        <v>390</v>
      </c>
      <c r="N25" s="226" t="s">
        <v>390</v>
      </c>
      <c r="O25" s="226" t="s">
        <v>390</v>
      </c>
      <c r="P25" s="225" t="s">
        <v>390</v>
      </c>
      <c r="Q25" s="225" t="s">
        <v>390</v>
      </c>
      <c r="R25" s="225" t="s">
        <v>390</v>
      </c>
      <c r="S25" s="225" t="s">
        <v>390</v>
      </c>
      <c r="T25" s="225" t="s">
        <v>390</v>
      </c>
    </row>
    <row r="26" spans="1:113" ht="3" customHeight="1" x14ac:dyDescent="0.25"/>
    <row r="27" spans="1:113" s="57" customFormat="1" ht="12.75" x14ac:dyDescent="0.2">
      <c r="B27" s="58"/>
      <c r="C27" s="58"/>
      <c r="K27" s="58"/>
    </row>
    <row r="28" spans="1:113" s="57" customFormat="1" x14ac:dyDescent="0.25">
      <c r="B28" s="55" t="s">
        <v>109</v>
      </c>
      <c r="C28" s="55"/>
      <c r="D28" s="55"/>
      <c r="E28" s="55"/>
      <c r="F28" s="55"/>
      <c r="G28" s="55"/>
      <c r="H28" s="55"/>
      <c r="I28" s="55"/>
      <c r="J28" s="55"/>
      <c r="K28" s="55"/>
      <c r="L28" s="55"/>
      <c r="M28" s="55"/>
      <c r="N28" s="55"/>
      <c r="O28" s="55"/>
      <c r="P28" s="55"/>
      <c r="Q28" s="55"/>
      <c r="R28" s="55"/>
    </row>
    <row r="29" spans="1:113" x14ac:dyDescent="0.25">
      <c r="B29" s="284" t="s">
        <v>545</v>
      </c>
      <c r="C29" s="284"/>
      <c r="D29" s="284"/>
      <c r="E29" s="284"/>
      <c r="F29" s="284"/>
      <c r="G29" s="284"/>
      <c r="H29" s="284"/>
      <c r="I29" s="284"/>
      <c r="J29" s="284"/>
      <c r="K29" s="284"/>
      <c r="L29" s="284"/>
      <c r="M29" s="284"/>
      <c r="N29" s="284"/>
      <c r="O29" s="284"/>
      <c r="P29" s="284"/>
      <c r="Q29" s="284"/>
      <c r="R29" s="284"/>
    </row>
    <row r="30" spans="1:113" x14ac:dyDescent="0.25">
      <c r="B30" s="55"/>
      <c r="C30" s="55"/>
      <c r="D30" s="55"/>
      <c r="E30" s="55"/>
      <c r="F30" s="55"/>
      <c r="G30" s="55"/>
      <c r="H30" s="55"/>
      <c r="I30" s="55"/>
      <c r="J30" s="55"/>
      <c r="K30" s="55"/>
      <c r="L30" s="55"/>
      <c r="M30" s="55"/>
      <c r="N30" s="55"/>
      <c r="O30" s="55"/>
      <c r="P30" s="55"/>
      <c r="Q30" s="55"/>
      <c r="R30" s="55"/>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4" t="s">
        <v>508</v>
      </c>
      <c r="C31" s="54"/>
      <c r="D31" s="54"/>
      <c r="E31" s="54"/>
      <c r="F31" s="52"/>
      <c r="G31" s="52"/>
      <c r="H31" s="54"/>
      <c r="I31" s="54"/>
      <c r="J31" s="54"/>
      <c r="K31" s="54"/>
      <c r="L31" s="54"/>
      <c r="M31" s="54"/>
      <c r="N31" s="54"/>
      <c r="O31" s="54"/>
      <c r="P31" s="54"/>
      <c r="Q31" s="54"/>
      <c r="R31" s="54"/>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25">
      <c r="B32" s="54" t="s">
        <v>108</v>
      </c>
      <c r="C32" s="54"/>
      <c r="D32" s="54"/>
      <c r="E32" s="54"/>
      <c r="F32" s="52"/>
      <c r="G32" s="52"/>
      <c r="H32" s="54"/>
      <c r="I32" s="54"/>
      <c r="J32" s="54"/>
      <c r="K32" s="54"/>
      <c r="L32" s="54"/>
      <c r="M32" s="54"/>
      <c r="N32" s="54"/>
      <c r="O32" s="54"/>
      <c r="P32" s="54"/>
      <c r="Q32" s="54"/>
      <c r="R32" s="54"/>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s="52" customFormat="1" x14ac:dyDescent="0.25">
      <c r="B33" s="54" t="s">
        <v>107</v>
      </c>
      <c r="C33" s="54"/>
      <c r="D33" s="54"/>
      <c r="E33" s="54"/>
      <c r="H33" s="54"/>
      <c r="I33" s="54"/>
      <c r="J33" s="54"/>
      <c r="K33" s="54"/>
      <c r="L33" s="54"/>
      <c r="M33" s="54"/>
      <c r="N33" s="54"/>
      <c r="O33" s="54"/>
      <c r="P33" s="54"/>
      <c r="Q33" s="54"/>
      <c r="R33" s="54"/>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2" customFormat="1" x14ac:dyDescent="0.25">
      <c r="B34" s="54" t="s">
        <v>106</v>
      </c>
      <c r="C34" s="54"/>
      <c r="D34" s="54"/>
      <c r="E34" s="54"/>
      <c r="H34" s="54"/>
      <c r="I34" s="54"/>
      <c r="J34" s="54"/>
      <c r="K34" s="54"/>
      <c r="L34" s="54"/>
      <c r="M34" s="54"/>
      <c r="N34" s="54"/>
      <c r="O34" s="54"/>
      <c r="P34" s="54"/>
      <c r="Q34" s="54"/>
      <c r="R34" s="54"/>
      <c r="S34" s="54"/>
      <c r="T34" s="54"/>
      <c r="U34" s="54"/>
      <c r="V34" s="54"/>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3"/>
      <c r="BL34" s="53"/>
      <c r="BM34" s="53"/>
      <c r="BN34" s="53"/>
      <c r="BO34" s="53"/>
      <c r="BP34" s="53"/>
      <c r="BQ34" s="53"/>
      <c r="BR34" s="53"/>
      <c r="BS34" s="53"/>
      <c r="BT34" s="53"/>
      <c r="BU34" s="53"/>
      <c r="BV34" s="53"/>
      <c r="BW34" s="53"/>
      <c r="BX34" s="53"/>
      <c r="BY34" s="53"/>
      <c r="BZ34" s="53"/>
      <c r="CA34" s="53"/>
      <c r="CB34" s="53"/>
      <c r="CC34" s="53"/>
      <c r="CD34" s="53"/>
      <c r="CE34" s="53"/>
      <c r="CF34" s="53"/>
      <c r="CG34" s="53"/>
      <c r="CH34" s="53"/>
      <c r="CI34" s="53"/>
      <c r="CJ34" s="53"/>
      <c r="CK34" s="53"/>
      <c r="CL34" s="53"/>
      <c r="CM34" s="53"/>
      <c r="CN34" s="53"/>
      <c r="CO34" s="53"/>
      <c r="CP34" s="53"/>
      <c r="CQ34" s="53"/>
      <c r="CR34" s="53"/>
      <c r="CS34" s="53"/>
      <c r="CT34" s="53"/>
      <c r="CU34" s="53"/>
      <c r="CV34" s="53"/>
      <c r="CW34" s="53"/>
      <c r="CX34" s="53"/>
      <c r="CY34" s="53"/>
      <c r="CZ34" s="53"/>
      <c r="DA34" s="53"/>
      <c r="DB34" s="53"/>
      <c r="DC34" s="53"/>
      <c r="DD34" s="53"/>
      <c r="DE34" s="53"/>
      <c r="DF34" s="53"/>
      <c r="DG34" s="53"/>
      <c r="DH34" s="53"/>
      <c r="DI34" s="53"/>
    </row>
    <row r="35" spans="2:113" s="52" customFormat="1" x14ac:dyDescent="0.25">
      <c r="B35" s="54" t="s">
        <v>105</v>
      </c>
      <c r="C35" s="54"/>
      <c r="D35" s="54"/>
      <c r="E35" s="54"/>
      <c r="H35" s="54"/>
      <c r="I35" s="54"/>
      <c r="J35" s="54"/>
      <c r="K35" s="54"/>
      <c r="L35" s="54"/>
      <c r="M35" s="54"/>
      <c r="N35" s="54"/>
      <c r="O35" s="54"/>
      <c r="P35" s="54"/>
      <c r="Q35" s="54"/>
      <c r="R35" s="54"/>
      <c r="S35" s="54"/>
      <c r="T35" s="54"/>
      <c r="U35" s="54"/>
      <c r="V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3"/>
      <c r="BL35" s="53"/>
      <c r="BM35" s="53"/>
      <c r="BN35" s="53"/>
      <c r="BO35" s="53"/>
      <c r="BP35" s="53"/>
      <c r="BQ35" s="53"/>
      <c r="BR35" s="53"/>
      <c r="BS35" s="53"/>
      <c r="BT35" s="53"/>
      <c r="BU35" s="53"/>
      <c r="BV35" s="53"/>
      <c r="BW35" s="53"/>
      <c r="BX35" s="53"/>
      <c r="BY35" s="53"/>
      <c r="BZ35" s="53"/>
      <c r="CA35" s="53"/>
      <c r="CB35" s="53"/>
      <c r="CC35" s="53"/>
      <c r="CD35" s="53"/>
      <c r="CE35" s="53"/>
      <c r="CF35" s="53"/>
      <c r="CG35" s="53"/>
      <c r="CH35" s="53"/>
      <c r="CI35" s="53"/>
      <c r="CJ35" s="53"/>
      <c r="CK35" s="53"/>
      <c r="CL35" s="53"/>
      <c r="CM35" s="53"/>
      <c r="CN35" s="53"/>
      <c r="CO35" s="53"/>
      <c r="CP35" s="53"/>
      <c r="CQ35" s="53"/>
      <c r="CR35" s="53"/>
      <c r="CS35" s="53"/>
      <c r="CT35" s="53"/>
      <c r="CU35" s="53"/>
      <c r="CV35" s="53"/>
      <c r="CW35" s="53"/>
      <c r="CX35" s="53"/>
      <c r="CY35" s="53"/>
      <c r="CZ35" s="53"/>
      <c r="DA35" s="53"/>
      <c r="DB35" s="53"/>
      <c r="DC35" s="53"/>
      <c r="DD35" s="53"/>
      <c r="DE35" s="53"/>
      <c r="DF35" s="53"/>
      <c r="DG35" s="53"/>
      <c r="DH35" s="53"/>
      <c r="DI35" s="53"/>
    </row>
    <row r="36" spans="2:113" s="52" customFormat="1" x14ac:dyDescent="0.25">
      <c r="B36" s="54" t="s">
        <v>104</v>
      </c>
      <c r="C36" s="54"/>
      <c r="D36" s="54"/>
      <c r="E36" s="54"/>
      <c r="H36" s="54"/>
      <c r="I36" s="54"/>
      <c r="J36" s="54"/>
      <c r="K36" s="54"/>
      <c r="L36" s="54"/>
      <c r="M36" s="54"/>
      <c r="N36" s="54"/>
      <c r="O36" s="54"/>
      <c r="P36" s="54"/>
      <c r="Q36" s="54"/>
      <c r="R36" s="54"/>
      <c r="S36" s="54"/>
      <c r="T36" s="54"/>
      <c r="U36" s="54"/>
      <c r="V36" s="54"/>
      <c r="AN36" s="54"/>
      <c r="AO36" s="54"/>
      <c r="AP36" s="54"/>
      <c r="AQ36" s="54"/>
      <c r="AR36" s="54"/>
      <c r="AS36" s="54"/>
      <c r="AT36" s="54"/>
      <c r="AU36" s="54"/>
      <c r="AV36" s="54"/>
      <c r="AW36" s="54"/>
      <c r="AX36" s="54"/>
      <c r="AY36" s="54"/>
      <c r="AZ36" s="54"/>
      <c r="BA36" s="54"/>
      <c r="BB36" s="54"/>
      <c r="BC36" s="54"/>
      <c r="BD36" s="54"/>
      <c r="BE36" s="54"/>
      <c r="BF36" s="54"/>
      <c r="BG36" s="54"/>
      <c r="BH36" s="54"/>
      <c r="BI36" s="54"/>
      <c r="BJ36" s="54"/>
      <c r="BK36" s="53"/>
      <c r="BL36" s="53"/>
      <c r="BM36" s="53"/>
      <c r="BN36" s="53"/>
      <c r="BO36" s="53"/>
      <c r="BP36" s="53"/>
      <c r="BQ36" s="53"/>
      <c r="BR36" s="53"/>
      <c r="BS36" s="53"/>
      <c r="BT36" s="53"/>
      <c r="BU36" s="53"/>
      <c r="BV36" s="53"/>
      <c r="BW36" s="53"/>
      <c r="BX36" s="53"/>
      <c r="BY36" s="53"/>
      <c r="BZ36" s="53"/>
      <c r="CA36" s="53"/>
      <c r="CB36" s="53"/>
      <c r="CC36" s="53"/>
      <c r="CD36" s="53"/>
      <c r="CE36" s="53"/>
      <c r="CF36" s="53"/>
      <c r="CG36" s="53"/>
      <c r="CH36" s="53"/>
      <c r="CI36" s="53"/>
      <c r="CJ36" s="53"/>
      <c r="CK36" s="53"/>
      <c r="CL36" s="53"/>
      <c r="CM36" s="53"/>
      <c r="CN36" s="53"/>
      <c r="CO36" s="53"/>
      <c r="CP36" s="53"/>
      <c r="CQ36" s="53"/>
      <c r="CR36" s="53"/>
      <c r="CS36" s="53"/>
      <c r="CT36" s="53"/>
      <c r="CU36" s="53"/>
      <c r="CV36" s="53"/>
      <c r="CW36" s="53"/>
      <c r="CX36" s="53"/>
      <c r="CY36" s="53"/>
      <c r="CZ36" s="53"/>
      <c r="DA36" s="53"/>
      <c r="DB36" s="53"/>
      <c r="DC36" s="53"/>
      <c r="DD36" s="53"/>
      <c r="DE36" s="53"/>
      <c r="DF36" s="53"/>
      <c r="DG36" s="53"/>
      <c r="DH36" s="53"/>
      <c r="DI36" s="53"/>
    </row>
    <row r="37" spans="2:113" s="52" customFormat="1" x14ac:dyDescent="0.25">
      <c r="B37" s="54" t="s">
        <v>103</v>
      </c>
      <c r="C37" s="54"/>
      <c r="D37" s="54"/>
      <c r="E37" s="54"/>
      <c r="H37" s="54"/>
      <c r="I37" s="54"/>
      <c r="J37" s="54"/>
      <c r="K37" s="54"/>
      <c r="L37" s="54"/>
      <c r="M37" s="54"/>
      <c r="N37" s="54"/>
      <c r="O37" s="54"/>
      <c r="P37" s="54"/>
      <c r="Q37" s="54"/>
      <c r="R37" s="54"/>
      <c r="S37" s="54"/>
      <c r="T37" s="54"/>
      <c r="U37" s="54"/>
      <c r="V37" s="54"/>
      <c r="AN37" s="54"/>
      <c r="AO37" s="54"/>
      <c r="AP37" s="54"/>
      <c r="AQ37" s="54"/>
      <c r="AR37" s="54"/>
      <c r="AS37" s="54"/>
      <c r="AT37" s="54"/>
      <c r="AU37" s="54"/>
      <c r="AV37" s="54"/>
      <c r="AW37" s="54"/>
      <c r="AX37" s="54"/>
      <c r="AY37" s="54"/>
      <c r="AZ37" s="54"/>
      <c r="BA37" s="54"/>
      <c r="BB37" s="54"/>
      <c r="BC37" s="54"/>
      <c r="BD37" s="54"/>
      <c r="BE37" s="54"/>
      <c r="BF37" s="54"/>
      <c r="BG37" s="54"/>
      <c r="BH37" s="54"/>
      <c r="BI37" s="54"/>
      <c r="BJ37" s="54"/>
      <c r="BK37" s="53"/>
      <c r="BL37" s="53"/>
      <c r="BM37" s="53"/>
      <c r="BN37" s="53"/>
      <c r="BO37" s="53"/>
      <c r="BP37" s="53"/>
      <c r="BQ37" s="53"/>
      <c r="BR37" s="53"/>
      <c r="BS37" s="53"/>
      <c r="BT37" s="53"/>
      <c r="BU37" s="53"/>
      <c r="BV37" s="53"/>
      <c r="BW37" s="53"/>
      <c r="BX37" s="53"/>
      <c r="BY37" s="53"/>
      <c r="BZ37" s="53"/>
      <c r="CA37" s="53"/>
      <c r="CB37" s="53"/>
      <c r="CC37" s="53"/>
      <c r="CD37" s="53"/>
      <c r="CE37" s="53"/>
      <c r="CF37" s="53"/>
      <c r="CG37" s="53"/>
      <c r="CH37" s="53"/>
      <c r="CI37" s="53"/>
      <c r="CJ37" s="53"/>
      <c r="CK37" s="53"/>
      <c r="CL37" s="53"/>
      <c r="CM37" s="53"/>
      <c r="CN37" s="53"/>
      <c r="CO37" s="53"/>
      <c r="CP37" s="53"/>
      <c r="CQ37" s="53"/>
      <c r="CR37" s="53"/>
      <c r="CS37" s="53"/>
      <c r="CT37" s="53"/>
      <c r="CU37" s="53"/>
      <c r="CV37" s="53"/>
      <c r="CW37" s="53"/>
      <c r="CX37" s="53"/>
      <c r="CY37" s="53"/>
      <c r="CZ37" s="53"/>
      <c r="DA37" s="53"/>
      <c r="DB37" s="53"/>
      <c r="DC37" s="53"/>
      <c r="DD37" s="53"/>
      <c r="DE37" s="53"/>
      <c r="DF37" s="53"/>
      <c r="DG37" s="53"/>
      <c r="DH37" s="53"/>
      <c r="DI37" s="53"/>
    </row>
    <row r="38" spans="2:113" s="52" customFormat="1" x14ac:dyDescent="0.25">
      <c r="B38" s="54" t="s">
        <v>102</v>
      </c>
      <c r="C38" s="54"/>
      <c r="D38" s="54"/>
      <c r="E38" s="54"/>
      <c r="H38" s="54"/>
      <c r="I38" s="54"/>
      <c r="J38" s="54"/>
      <c r="K38" s="54"/>
      <c r="L38" s="54"/>
      <c r="M38" s="54"/>
      <c r="N38" s="54"/>
      <c r="O38" s="54"/>
      <c r="P38" s="54"/>
      <c r="Q38" s="54"/>
      <c r="R38" s="54"/>
      <c r="S38" s="54"/>
      <c r="T38" s="54"/>
      <c r="U38" s="54"/>
      <c r="V38" s="54"/>
      <c r="AN38" s="54"/>
      <c r="AO38" s="54"/>
      <c r="AP38" s="54"/>
      <c r="AQ38" s="54"/>
      <c r="AR38" s="54"/>
      <c r="AS38" s="54"/>
      <c r="AT38" s="54"/>
      <c r="AU38" s="54"/>
      <c r="AV38" s="54"/>
      <c r="AW38" s="54"/>
      <c r="AX38" s="54"/>
      <c r="AY38" s="54"/>
      <c r="AZ38" s="54"/>
      <c r="BA38" s="54"/>
      <c r="BB38" s="54"/>
      <c r="BC38" s="54"/>
      <c r="BD38" s="54"/>
      <c r="BE38" s="54"/>
      <c r="BF38" s="54"/>
      <c r="BG38" s="54"/>
      <c r="BH38" s="54"/>
      <c r="BI38" s="54"/>
      <c r="BJ38" s="54"/>
      <c r="BK38" s="53"/>
      <c r="BL38" s="53"/>
      <c r="BM38" s="53"/>
      <c r="BN38" s="53"/>
      <c r="BO38" s="53"/>
      <c r="BP38" s="53"/>
      <c r="BQ38" s="53"/>
      <c r="BR38" s="53"/>
      <c r="BS38" s="53"/>
      <c r="BT38" s="53"/>
      <c r="BU38" s="53"/>
      <c r="BV38" s="53"/>
      <c r="BW38" s="53"/>
      <c r="BX38" s="53"/>
      <c r="BY38" s="53"/>
      <c r="BZ38" s="53"/>
      <c r="CA38" s="53"/>
      <c r="CB38" s="53"/>
      <c r="CC38" s="53"/>
      <c r="CD38" s="53"/>
      <c r="CE38" s="53"/>
      <c r="CF38" s="53"/>
      <c r="CG38" s="53"/>
      <c r="CH38" s="53"/>
      <c r="CI38" s="53"/>
      <c r="CJ38" s="53"/>
      <c r="CK38" s="53"/>
      <c r="CL38" s="53"/>
      <c r="CM38" s="53"/>
      <c r="CN38" s="53"/>
      <c r="CO38" s="53"/>
      <c r="CP38" s="53"/>
      <c r="CQ38" s="53"/>
      <c r="CR38" s="53"/>
      <c r="CS38" s="53"/>
      <c r="CT38" s="53"/>
      <c r="CU38" s="53"/>
      <c r="CV38" s="53"/>
      <c r="CW38" s="53"/>
      <c r="CX38" s="53"/>
      <c r="CY38" s="53"/>
      <c r="CZ38" s="53"/>
      <c r="DA38" s="53"/>
      <c r="DB38" s="53"/>
      <c r="DC38" s="53"/>
      <c r="DD38" s="53"/>
      <c r="DE38" s="53"/>
      <c r="DF38" s="53"/>
      <c r="DG38" s="53"/>
      <c r="DH38" s="53"/>
      <c r="DI38" s="53"/>
    </row>
    <row r="39" spans="2:113" s="52" customFormat="1" x14ac:dyDescent="0.25">
      <c r="B39" s="54" t="s">
        <v>101</v>
      </c>
      <c r="C39" s="54"/>
      <c r="D39" s="54"/>
      <c r="E39" s="54"/>
      <c r="H39" s="54"/>
      <c r="I39" s="54"/>
      <c r="J39" s="54"/>
      <c r="K39" s="54"/>
      <c r="L39" s="54"/>
      <c r="M39" s="54"/>
      <c r="N39" s="54"/>
      <c r="O39" s="54"/>
      <c r="P39" s="54"/>
      <c r="Q39" s="54"/>
      <c r="R39" s="54"/>
      <c r="S39" s="54"/>
      <c r="T39" s="54"/>
      <c r="U39" s="54"/>
      <c r="V39" s="54"/>
      <c r="AN39" s="54"/>
      <c r="AO39" s="54"/>
      <c r="AP39" s="54"/>
      <c r="AQ39" s="54"/>
      <c r="AR39" s="54"/>
      <c r="AS39" s="54"/>
      <c r="AT39" s="54"/>
      <c r="AU39" s="54"/>
      <c r="AV39" s="54"/>
      <c r="AW39" s="54"/>
      <c r="AX39" s="54"/>
      <c r="AY39" s="54"/>
      <c r="AZ39" s="54"/>
      <c r="BA39" s="54"/>
      <c r="BB39" s="54"/>
      <c r="BC39" s="54"/>
      <c r="BD39" s="54"/>
      <c r="BE39" s="54"/>
      <c r="BF39" s="54"/>
      <c r="BG39" s="54"/>
      <c r="BH39" s="54"/>
      <c r="BI39" s="54"/>
      <c r="BJ39" s="54"/>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row>
    <row r="40" spans="2:113" s="52" customFormat="1" x14ac:dyDescent="0.25">
      <c r="B40" s="54" t="s">
        <v>100</v>
      </c>
      <c r="C40" s="54"/>
      <c r="D40" s="54"/>
      <c r="E40" s="54"/>
      <c r="H40" s="54"/>
      <c r="I40" s="54"/>
      <c r="J40" s="54"/>
      <c r="K40" s="54"/>
      <c r="L40" s="54"/>
      <c r="M40" s="54"/>
      <c r="N40" s="54"/>
      <c r="O40" s="54"/>
      <c r="P40" s="54"/>
      <c r="Q40" s="54"/>
      <c r="R40" s="54"/>
      <c r="S40" s="54"/>
      <c r="T40" s="54"/>
      <c r="U40" s="54"/>
      <c r="V40" s="54"/>
      <c r="AN40" s="54"/>
      <c r="AO40" s="54"/>
      <c r="AP40" s="54"/>
      <c r="AQ40" s="54"/>
      <c r="AR40" s="54"/>
      <c r="AS40" s="54"/>
      <c r="AT40" s="54"/>
      <c r="AU40" s="54"/>
      <c r="AV40" s="54"/>
      <c r="AW40" s="54"/>
      <c r="AX40" s="54"/>
      <c r="AY40" s="54"/>
      <c r="AZ40" s="54"/>
      <c r="BA40" s="54"/>
      <c r="BB40" s="54"/>
      <c r="BC40" s="54"/>
      <c r="BD40" s="54"/>
      <c r="BE40" s="54"/>
      <c r="BF40" s="54"/>
      <c r="BG40" s="54"/>
      <c r="BH40" s="54"/>
      <c r="BI40" s="54"/>
      <c r="BJ40" s="54"/>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row>
    <row r="41" spans="2:113" s="52" customFormat="1" x14ac:dyDescent="0.25">
      <c r="Q41" s="54"/>
      <c r="R41" s="54"/>
      <c r="S41" s="54"/>
      <c r="T41" s="54"/>
      <c r="U41" s="54"/>
      <c r="V41" s="54"/>
      <c r="AN41" s="54"/>
      <c r="AO41" s="54"/>
      <c r="AP41" s="54"/>
      <c r="AQ41" s="54"/>
      <c r="AR41" s="54"/>
      <c r="AS41" s="54"/>
      <c r="AT41" s="54"/>
      <c r="AU41" s="54"/>
      <c r="AV41" s="54"/>
      <c r="AW41" s="54"/>
      <c r="AX41" s="54"/>
      <c r="AY41" s="54"/>
      <c r="AZ41" s="54"/>
      <c r="BA41" s="54"/>
      <c r="BB41" s="54"/>
      <c r="BC41" s="54"/>
      <c r="BD41" s="54"/>
      <c r="BE41" s="54"/>
      <c r="BF41" s="54"/>
      <c r="BG41" s="54"/>
      <c r="BH41" s="54"/>
      <c r="BI41" s="54"/>
      <c r="BJ41" s="54"/>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row>
    <row r="42" spans="2:113" s="52" customFormat="1" x14ac:dyDescent="0.25">
      <c r="Q42" s="54"/>
      <c r="R42" s="54"/>
      <c r="S42" s="54"/>
      <c r="T42" s="54"/>
      <c r="U42" s="54"/>
      <c r="V42" s="54"/>
      <c r="W42" s="54"/>
      <c r="X42" s="54"/>
      <c r="Y42" s="54"/>
      <c r="Z42" s="54"/>
      <c r="AA42" s="54"/>
      <c r="AB42" s="54"/>
      <c r="AC42" s="54"/>
      <c r="AD42" s="54"/>
      <c r="AE42" s="54"/>
      <c r="AF42" s="54"/>
      <c r="AG42" s="54"/>
      <c r="AH42" s="54"/>
      <c r="AI42" s="54"/>
      <c r="AJ42" s="54"/>
      <c r="AK42" s="54"/>
      <c r="AL42" s="54"/>
      <c r="AM42" s="54"/>
      <c r="AN42" s="54"/>
      <c r="AO42" s="54"/>
      <c r="AP42" s="54"/>
      <c r="AQ42" s="54"/>
      <c r="AR42" s="54"/>
      <c r="AS42" s="54"/>
      <c r="AT42" s="54"/>
      <c r="AU42" s="54"/>
      <c r="AV42" s="54"/>
      <c r="AW42" s="54"/>
      <c r="AX42" s="54"/>
      <c r="AY42" s="54"/>
      <c r="AZ42" s="54"/>
      <c r="BA42" s="54"/>
      <c r="BB42" s="54"/>
      <c r="BC42" s="54"/>
      <c r="BD42" s="54"/>
      <c r="BE42" s="54"/>
      <c r="BF42" s="54"/>
      <c r="BG42" s="54"/>
      <c r="BH42" s="54"/>
      <c r="BI42" s="54"/>
      <c r="BJ42" s="54"/>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80" zoomScaleSheetLayoutView="80" workbookViewId="0">
      <selection activeCell="H8" sqref="H8"/>
    </sheetView>
  </sheetViews>
  <sheetFormatPr defaultColWidth="10.7109375" defaultRowHeight="15.75" x14ac:dyDescent="0.25"/>
  <cols>
    <col min="1" max="3" width="10.7109375" style="51"/>
    <col min="4" max="4" width="11.5703125" style="51" customWidth="1"/>
    <col min="5" max="5" width="11.85546875" style="51" customWidth="1"/>
    <col min="6" max="6" width="8.7109375" style="51" customWidth="1"/>
    <col min="7" max="7" width="10.28515625" style="51" customWidth="1"/>
    <col min="8" max="8" width="8.7109375" style="51" customWidth="1"/>
    <col min="9" max="9" width="8.28515625" style="51" customWidth="1"/>
    <col min="10" max="10" width="20.140625" style="51" customWidth="1"/>
    <col min="11" max="11" width="11.140625" style="51" customWidth="1"/>
    <col min="12" max="12" width="8.85546875" style="51" customWidth="1"/>
    <col min="13" max="13" width="8.7109375" style="51" customWidth="1"/>
    <col min="14" max="14" width="13.7109375" style="51" customWidth="1"/>
    <col min="15" max="16" width="8.7109375" style="51" customWidth="1"/>
    <col min="17" max="17" width="11.85546875" style="51" customWidth="1"/>
    <col min="18" max="18" width="12" style="51" customWidth="1"/>
    <col min="19" max="19" width="18.28515625" style="51" customWidth="1"/>
    <col min="20" max="20" width="22.42578125" style="51" customWidth="1"/>
    <col min="21" max="21" width="30.7109375" style="51" customWidth="1"/>
    <col min="22" max="23" width="8.7109375" style="51" customWidth="1"/>
    <col min="24" max="24" width="24.5703125" style="51" customWidth="1"/>
    <col min="25" max="25" width="15.28515625" style="51" customWidth="1"/>
    <col min="26" max="26" width="18.5703125" style="51" customWidth="1"/>
    <col min="27" max="27" width="19.140625" style="51" customWidth="1"/>
    <col min="28" max="240" width="10.7109375" style="51"/>
    <col min="241" max="242" width="15.7109375" style="51" customWidth="1"/>
    <col min="243" max="245" width="14.7109375" style="51" customWidth="1"/>
    <col min="246" max="249" width="13.7109375" style="51" customWidth="1"/>
    <col min="250" max="253" width="15.7109375" style="51" customWidth="1"/>
    <col min="254" max="254" width="22.85546875" style="51" customWidth="1"/>
    <col min="255" max="255" width="20.7109375" style="51" customWidth="1"/>
    <col min="256" max="256" width="17.7109375" style="51" customWidth="1"/>
    <col min="257" max="265" width="14.7109375" style="51" customWidth="1"/>
    <col min="266" max="496" width="10.7109375" style="51"/>
    <col min="497" max="498" width="15.7109375" style="51" customWidth="1"/>
    <col min="499" max="501" width="14.7109375" style="51" customWidth="1"/>
    <col min="502" max="505" width="13.7109375" style="51" customWidth="1"/>
    <col min="506" max="509" width="15.7109375" style="51" customWidth="1"/>
    <col min="510" max="510" width="22.85546875" style="51" customWidth="1"/>
    <col min="511" max="511" width="20.7109375" style="51" customWidth="1"/>
    <col min="512" max="512" width="17.7109375" style="51" customWidth="1"/>
    <col min="513" max="521" width="14.7109375" style="51" customWidth="1"/>
    <col min="522" max="752" width="10.7109375" style="51"/>
    <col min="753" max="754" width="15.7109375" style="51" customWidth="1"/>
    <col min="755" max="757" width="14.7109375" style="51" customWidth="1"/>
    <col min="758" max="761" width="13.7109375" style="51" customWidth="1"/>
    <col min="762" max="765" width="15.7109375" style="51" customWidth="1"/>
    <col min="766" max="766" width="22.85546875" style="51" customWidth="1"/>
    <col min="767" max="767" width="20.7109375" style="51" customWidth="1"/>
    <col min="768" max="768" width="17.7109375" style="51" customWidth="1"/>
    <col min="769" max="777" width="14.7109375" style="51" customWidth="1"/>
    <col min="778" max="1008" width="10.7109375" style="51"/>
    <col min="1009" max="1010" width="15.7109375" style="51" customWidth="1"/>
    <col min="1011" max="1013" width="14.7109375" style="51" customWidth="1"/>
    <col min="1014" max="1017" width="13.7109375" style="51" customWidth="1"/>
    <col min="1018" max="1021" width="15.7109375" style="51" customWidth="1"/>
    <col min="1022" max="1022" width="22.85546875" style="51" customWidth="1"/>
    <col min="1023" max="1023" width="20.7109375" style="51" customWidth="1"/>
    <col min="1024" max="1024" width="17.7109375" style="51" customWidth="1"/>
    <col min="1025" max="1033" width="14.7109375" style="51" customWidth="1"/>
    <col min="1034" max="1264" width="10.7109375" style="51"/>
    <col min="1265" max="1266" width="15.7109375" style="51" customWidth="1"/>
    <col min="1267" max="1269" width="14.7109375" style="51" customWidth="1"/>
    <col min="1270" max="1273" width="13.7109375" style="51" customWidth="1"/>
    <col min="1274" max="1277" width="15.7109375" style="51" customWidth="1"/>
    <col min="1278" max="1278" width="22.85546875" style="51" customWidth="1"/>
    <col min="1279" max="1279" width="20.7109375" style="51" customWidth="1"/>
    <col min="1280" max="1280" width="17.7109375" style="51" customWidth="1"/>
    <col min="1281" max="1289" width="14.7109375" style="51" customWidth="1"/>
    <col min="1290" max="1520" width="10.7109375" style="51"/>
    <col min="1521" max="1522" width="15.7109375" style="51" customWidth="1"/>
    <col min="1523" max="1525" width="14.7109375" style="51" customWidth="1"/>
    <col min="1526" max="1529" width="13.7109375" style="51" customWidth="1"/>
    <col min="1530" max="1533" width="15.7109375" style="51" customWidth="1"/>
    <col min="1534" max="1534" width="22.85546875" style="51" customWidth="1"/>
    <col min="1535" max="1535" width="20.7109375" style="51" customWidth="1"/>
    <col min="1536" max="1536" width="17.7109375" style="51" customWidth="1"/>
    <col min="1537" max="1545" width="14.7109375" style="51" customWidth="1"/>
    <col min="1546" max="1776" width="10.7109375" style="51"/>
    <col min="1777" max="1778" width="15.7109375" style="51" customWidth="1"/>
    <col min="1779" max="1781" width="14.7109375" style="51" customWidth="1"/>
    <col min="1782" max="1785" width="13.7109375" style="51" customWidth="1"/>
    <col min="1786" max="1789" width="15.7109375" style="51" customWidth="1"/>
    <col min="1790" max="1790" width="22.85546875" style="51" customWidth="1"/>
    <col min="1791" max="1791" width="20.7109375" style="51" customWidth="1"/>
    <col min="1792" max="1792" width="17.7109375" style="51" customWidth="1"/>
    <col min="1793" max="1801" width="14.7109375" style="51" customWidth="1"/>
    <col min="1802" max="2032" width="10.7109375" style="51"/>
    <col min="2033" max="2034" width="15.7109375" style="51" customWidth="1"/>
    <col min="2035" max="2037" width="14.7109375" style="51" customWidth="1"/>
    <col min="2038" max="2041" width="13.7109375" style="51" customWidth="1"/>
    <col min="2042" max="2045" width="15.7109375" style="51" customWidth="1"/>
    <col min="2046" max="2046" width="22.85546875" style="51" customWidth="1"/>
    <col min="2047" max="2047" width="20.7109375" style="51" customWidth="1"/>
    <col min="2048" max="2048" width="17.7109375" style="51" customWidth="1"/>
    <col min="2049" max="2057" width="14.7109375" style="51" customWidth="1"/>
    <col min="2058" max="2288" width="10.7109375" style="51"/>
    <col min="2289" max="2290" width="15.7109375" style="51" customWidth="1"/>
    <col min="2291" max="2293" width="14.7109375" style="51" customWidth="1"/>
    <col min="2294" max="2297" width="13.7109375" style="51" customWidth="1"/>
    <col min="2298" max="2301" width="15.7109375" style="51" customWidth="1"/>
    <col min="2302" max="2302" width="22.85546875" style="51" customWidth="1"/>
    <col min="2303" max="2303" width="20.7109375" style="51" customWidth="1"/>
    <col min="2304" max="2304" width="17.7109375" style="51" customWidth="1"/>
    <col min="2305" max="2313" width="14.7109375" style="51" customWidth="1"/>
    <col min="2314" max="2544" width="10.7109375" style="51"/>
    <col min="2545" max="2546" width="15.7109375" style="51" customWidth="1"/>
    <col min="2547" max="2549" width="14.7109375" style="51" customWidth="1"/>
    <col min="2550" max="2553" width="13.7109375" style="51" customWidth="1"/>
    <col min="2554" max="2557" width="15.7109375" style="51" customWidth="1"/>
    <col min="2558" max="2558" width="22.85546875" style="51" customWidth="1"/>
    <col min="2559" max="2559" width="20.7109375" style="51" customWidth="1"/>
    <col min="2560" max="2560" width="17.7109375" style="51" customWidth="1"/>
    <col min="2561" max="2569" width="14.7109375" style="51" customWidth="1"/>
    <col min="2570" max="2800" width="10.7109375" style="51"/>
    <col min="2801" max="2802" width="15.7109375" style="51" customWidth="1"/>
    <col min="2803" max="2805" width="14.7109375" style="51" customWidth="1"/>
    <col min="2806" max="2809" width="13.7109375" style="51" customWidth="1"/>
    <col min="2810" max="2813" width="15.7109375" style="51" customWidth="1"/>
    <col min="2814" max="2814" width="22.85546875" style="51" customWidth="1"/>
    <col min="2815" max="2815" width="20.7109375" style="51" customWidth="1"/>
    <col min="2816" max="2816" width="17.7109375" style="51" customWidth="1"/>
    <col min="2817" max="2825" width="14.7109375" style="51" customWidth="1"/>
    <col min="2826" max="3056" width="10.7109375" style="51"/>
    <col min="3057" max="3058" width="15.7109375" style="51" customWidth="1"/>
    <col min="3059" max="3061" width="14.7109375" style="51" customWidth="1"/>
    <col min="3062" max="3065" width="13.7109375" style="51" customWidth="1"/>
    <col min="3066" max="3069" width="15.7109375" style="51" customWidth="1"/>
    <col min="3070" max="3070" width="22.85546875" style="51" customWidth="1"/>
    <col min="3071" max="3071" width="20.7109375" style="51" customWidth="1"/>
    <col min="3072" max="3072" width="17.7109375" style="51" customWidth="1"/>
    <col min="3073" max="3081" width="14.7109375" style="51" customWidth="1"/>
    <col min="3082" max="3312" width="10.7109375" style="51"/>
    <col min="3313" max="3314" width="15.7109375" style="51" customWidth="1"/>
    <col min="3315" max="3317" width="14.7109375" style="51" customWidth="1"/>
    <col min="3318" max="3321" width="13.7109375" style="51" customWidth="1"/>
    <col min="3322" max="3325" width="15.7109375" style="51" customWidth="1"/>
    <col min="3326" max="3326" width="22.85546875" style="51" customWidth="1"/>
    <col min="3327" max="3327" width="20.7109375" style="51" customWidth="1"/>
    <col min="3328" max="3328" width="17.7109375" style="51" customWidth="1"/>
    <col min="3329" max="3337" width="14.7109375" style="51" customWidth="1"/>
    <col min="3338" max="3568" width="10.7109375" style="51"/>
    <col min="3569" max="3570" width="15.7109375" style="51" customWidth="1"/>
    <col min="3571" max="3573" width="14.7109375" style="51" customWidth="1"/>
    <col min="3574" max="3577" width="13.7109375" style="51" customWidth="1"/>
    <col min="3578" max="3581" width="15.7109375" style="51" customWidth="1"/>
    <col min="3582" max="3582" width="22.85546875" style="51" customWidth="1"/>
    <col min="3583" max="3583" width="20.7109375" style="51" customWidth="1"/>
    <col min="3584" max="3584" width="17.7109375" style="51" customWidth="1"/>
    <col min="3585" max="3593" width="14.7109375" style="51" customWidth="1"/>
    <col min="3594" max="3824" width="10.7109375" style="51"/>
    <col min="3825" max="3826" width="15.7109375" style="51" customWidth="1"/>
    <col min="3827" max="3829" width="14.7109375" style="51" customWidth="1"/>
    <col min="3830" max="3833" width="13.7109375" style="51" customWidth="1"/>
    <col min="3834" max="3837" width="15.7109375" style="51" customWidth="1"/>
    <col min="3838" max="3838" width="22.85546875" style="51" customWidth="1"/>
    <col min="3839" max="3839" width="20.7109375" style="51" customWidth="1"/>
    <col min="3840" max="3840" width="17.7109375" style="51" customWidth="1"/>
    <col min="3841" max="3849" width="14.7109375" style="51" customWidth="1"/>
    <col min="3850" max="4080" width="10.7109375" style="51"/>
    <col min="4081" max="4082" width="15.7109375" style="51" customWidth="1"/>
    <col min="4083" max="4085" width="14.7109375" style="51" customWidth="1"/>
    <col min="4086" max="4089" width="13.7109375" style="51" customWidth="1"/>
    <col min="4090" max="4093" width="15.7109375" style="51" customWidth="1"/>
    <col min="4094" max="4094" width="22.85546875" style="51" customWidth="1"/>
    <col min="4095" max="4095" width="20.7109375" style="51" customWidth="1"/>
    <col min="4096" max="4096" width="17.7109375" style="51" customWidth="1"/>
    <col min="4097" max="4105" width="14.7109375" style="51" customWidth="1"/>
    <col min="4106" max="4336" width="10.7109375" style="51"/>
    <col min="4337" max="4338" width="15.7109375" style="51" customWidth="1"/>
    <col min="4339" max="4341" width="14.7109375" style="51" customWidth="1"/>
    <col min="4342" max="4345" width="13.7109375" style="51" customWidth="1"/>
    <col min="4346" max="4349" width="15.7109375" style="51" customWidth="1"/>
    <col min="4350" max="4350" width="22.85546875" style="51" customWidth="1"/>
    <col min="4351" max="4351" width="20.7109375" style="51" customWidth="1"/>
    <col min="4352" max="4352" width="17.7109375" style="51" customWidth="1"/>
    <col min="4353" max="4361" width="14.7109375" style="51" customWidth="1"/>
    <col min="4362" max="4592" width="10.7109375" style="51"/>
    <col min="4593" max="4594" width="15.7109375" style="51" customWidth="1"/>
    <col min="4595" max="4597" width="14.7109375" style="51" customWidth="1"/>
    <col min="4598" max="4601" width="13.7109375" style="51" customWidth="1"/>
    <col min="4602" max="4605" width="15.7109375" style="51" customWidth="1"/>
    <col min="4606" max="4606" width="22.85546875" style="51" customWidth="1"/>
    <col min="4607" max="4607" width="20.7109375" style="51" customWidth="1"/>
    <col min="4608" max="4608" width="17.7109375" style="51" customWidth="1"/>
    <col min="4609" max="4617" width="14.7109375" style="51" customWidth="1"/>
    <col min="4618" max="4848" width="10.7109375" style="51"/>
    <col min="4849" max="4850" width="15.7109375" style="51" customWidth="1"/>
    <col min="4851" max="4853" width="14.7109375" style="51" customWidth="1"/>
    <col min="4854" max="4857" width="13.7109375" style="51" customWidth="1"/>
    <col min="4858" max="4861" width="15.7109375" style="51" customWidth="1"/>
    <col min="4862" max="4862" width="22.85546875" style="51" customWidth="1"/>
    <col min="4863" max="4863" width="20.7109375" style="51" customWidth="1"/>
    <col min="4864" max="4864" width="17.7109375" style="51" customWidth="1"/>
    <col min="4865" max="4873" width="14.7109375" style="51" customWidth="1"/>
    <col min="4874" max="5104" width="10.7109375" style="51"/>
    <col min="5105" max="5106" width="15.7109375" style="51" customWidth="1"/>
    <col min="5107" max="5109" width="14.7109375" style="51" customWidth="1"/>
    <col min="5110" max="5113" width="13.7109375" style="51" customWidth="1"/>
    <col min="5114" max="5117" width="15.7109375" style="51" customWidth="1"/>
    <col min="5118" max="5118" width="22.85546875" style="51" customWidth="1"/>
    <col min="5119" max="5119" width="20.7109375" style="51" customWidth="1"/>
    <col min="5120" max="5120" width="17.7109375" style="51" customWidth="1"/>
    <col min="5121" max="5129" width="14.7109375" style="51" customWidth="1"/>
    <col min="5130" max="5360" width="10.7109375" style="51"/>
    <col min="5361" max="5362" width="15.7109375" style="51" customWidth="1"/>
    <col min="5363" max="5365" width="14.7109375" style="51" customWidth="1"/>
    <col min="5366" max="5369" width="13.7109375" style="51" customWidth="1"/>
    <col min="5370" max="5373" width="15.7109375" style="51" customWidth="1"/>
    <col min="5374" max="5374" width="22.85546875" style="51" customWidth="1"/>
    <col min="5375" max="5375" width="20.7109375" style="51" customWidth="1"/>
    <col min="5376" max="5376" width="17.7109375" style="51" customWidth="1"/>
    <col min="5377" max="5385" width="14.7109375" style="51" customWidth="1"/>
    <col min="5386" max="5616" width="10.7109375" style="51"/>
    <col min="5617" max="5618" width="15.7109375" style="51" customWidth="1"/>
    <col min="5619" max="5621" width="14.7109375" style="51" customWidth="1"/>
    <col min="5622" max="5625" width="13.7109375" style="51" customWidth="1"/>
    <col min="5626" max="5629" width="15.7109375" style="51" customWidth="1"/>
    <col min="5630" max="5630" width="22.85546875" style="51" customWidth="1"/>
    <col min="5631" max="5631" width="20.7109375" style="51" customWidth="1"/>
    <col min="5632" max="5632" width="17.7109375" style="51" customWidth="1"/>
    <col min="5633" max="5641" width="14.7109375" style="51" customWidth="1"/>
    <col min="5642" max="5872" width="10.7109375" style="51"/>
    <col min="5873" max="5874" width="15.7109375" style="51" customWidth="1"/>
    <col min="5875" max="5877" width="14.7109375" style="51" customWidth="1"/>
    <col min="5878" max="5881" width="13.7109375" style="51" customWidth="1"/>
    <col min="5882" max="5885" width="15.7109375" style="51" customWidth="1"/>
    <col min="5886" max="5886" width="22.85546875" style="51" customWidth="1"/>
    <col min="5887" max="5887" width="20.7109375" style="51" customWidth="1"/>
    <col min="5888" max="5888" width="17.7109375" style="51" customWidth="1"/>
    <col min="5889" max="5897" width="14.7109375" style="51" customWidth="1"/>
    <col min="5898" max="6128" width="10.7109375" style="51"/>
    <col min="6129" max="6130" width="15.7109375" style="51" customWidth="1"/>
    <col min="6131" max="6133" width="14.7109375" style="51" customWidth="1"/>
    <col min="6134" max="6137" width="13.7109375" style="51" customWidth="1"/>
    <col min="6138" max="6141" width="15.7109375" style="51" customWidth="1"/>
    <col min="6142" max="6142" width="22.85546875" style="51" customWidth="1"/>
    <col min="6143" max="6143" width="20.7109375" style="51" customWidth="1"/>
    <col min="6144" max="6144" width="17.7109375" style="51" customWidth="1"/>
    <col min="6145" max="6153" width="14.7109375" style="51" customWidth="1"/>
    <col min="6154" max="6384" width="10.7109375" style="51"/>
    <col min="6385" max="6386" width="15.7109375" style="51" customWidth="1"/>
    <col min="6387" max="6389" width="14.7109375" style="51" customWidth="1"/>
    <col min="6390" max="6393" width="13.7109375" style="51" customWidth="1"/>
    <col min="6394" max="6397" width="15.7109375" style="51" customWidth="1"/>
    <col min="6398" max="6398" width="22.85546875" style="51" customWidth="1"/>
    <col min="6399" max="6399" width="20.7109375" style="51" customWidth="1"/>
    <col min="6400" max="6400" width="17.7109375" style="51" customWidth="1"/>
    <col min="6401" max="6409" width="14.7109375" style="51" customWidth="1"/>
    <col min="6410" max="6640" width="10.7109375" style="51"/>
    <col min="6641" max="6642" width="15.7109375" style="51" customWidth="1"/>
    <col min="6643" max="6645" width="14.7109375" style="51" customWidth="1"/>
    <col min="6646" max="6649" width="13.7109375" style="51" customWidth="1"/>
    <col min="6650" max="6653" width="15.7109375" style="51" customWidth="1"/>
    <col min="6654" max="6654" width="22.85546875" style="51" customWidth="1"/>
    <col min="6655" max="6655" width="20.7109375" style="51" customWidth="1"/>
    <col min="6656" max="6656" width="17.7109375" style="51" customWidth="1"/>
    <col min="6657" max="6665" width="14.7109375" style="51" customWidth="1"/>
    <col min="6666" max="6896" width="10.7109375" style="51"/>
    <col min="6897" max="6898" width="15.7109375" style="51" customWidth="1"/>
    <col min="6899" max="6901" width="14.7109375" style="51" customWidth="1"/>
    <col min="6902" max="6905" width="13.7109375" style="51" customWidth="1"/>
    <col min="6906" max="6909" width="15.7109375" style="51" customWidth="1"/>
    <col min="6910" max="6910" width="22.85546875" style="51" customWidth="1"/>
    <col min="6911" max="6911" width="20.7109375" style="51" customWidth="1"/>
    <col min="6912" max="6912" width="17.7109375" style="51" customWidth="1"/>
    <col min="6913" max="6921" width="14.7109375" style="51" customWidth="1"/>
    <col min="6922" max="7152" width="10.7109375" style="51"/>
    <col min="7153" max="7154" width="15.7109375" style="51" customWidth="1"/>
    <col min="7155" max="7157" width="14.7109375" style="51" customWidth="1"/>
    <col min="7158" max="7161" width="13.7109375" style="51" customWidth="1"/>
    <col min="7162" max="7165" width="15.7109375" style="51" customWidth="1"/>
    <col min="7166" max="7166" width="22.85546875" style="51" customWidth="1"/>
    <col min="7167" max="7167" width="20.7109375" style="51" customWidth="1"/>
    <col min="7168" max="7168" width="17.7109375" style="51" customWidth="1"/>
    <col min="7169" max="7177" width="14.7109375" style="51" customWidth="1"/>
    <col min="7178" max="7408" width="10.7109375" style="51"/>
    <col min="7409" max="7410" width="15.7109375" style="51" customWidth="1"/>
    <col min="7411" max="7413" width="14.7109375" style="51" customWidth="1"/>
    <col min="7414" max="7417" width="13.7109375" style="51" customWidth="1"/>
    <col min="7418" max="7421" width="15.7109375" style="51" customWidth="1"/>
    <col min="7422" max="7422" width="22.85546875" style="51" customWidth="1"/>
    <col min="7423" max="7423" width="20.7109375" style="51" customWidth="1"/>
    <col min="7424" max="7424" width="17.7109375" style="51" customWidth="1"/>
    <col min="7425" max="7433" width="14.7109375" style="51" customWidth="1"/>
    <col min="7434" max="7664" width="10.7109375" style="51"/>
    <col min="7665" max="7666" width="15.7109375" style="51" customWidth="1"/>
    <col min="7667" max="7669" width="14.7109375" style="51" customWidth="1"/>
    <col min="7670" max="7673" width="13.7109375" style="51" customWidth="1"/>
    <col min="7674" max="7677" width="15.7109375" style="51" customWidth="1"/>
    <col min="7678" max="7678" width="22.85546875" style="51" customWidth="1"/>
    <col min="7679" max="7679" width="20.7109375" style="51" customWidth="1"/>
    <col min="7680" max="7680" width="17.7109375" style="51" customWidth="1"/>
    <col min="7681" max="7689" width="14.7109375" style="51" customWidth="1"/>
    <col min="7690" max="7920" width="10.7109375" style="51"/>
    <col min="7921" max="7922" width="15.7109375" style="51" customWidth="1"/>
    <col min="7923" max="7925" width="14.7109375" style="51" customWidth="1"/>
    <col min="7926" max="7929" width="13.7109375" style="51" customWidth="1"/>
    <col min="7930" max="7933" width="15.7109375" style="51" customWidth="1"/>
    <col min="7934" max="7934" width="22.85546875" style="51" customWidth="1"/>
    <col min="7935" max="7935" width="20.7109375" style="51" customWidth="1"/>
    <col min="7936" max="7936" width="17.7109375" style="51" customWidth="1"/>
    <col min="7937" max="7945" width="14.7109375" style="51" customWidth="1"/>
    <col min="7946" max="8176" width="10.7109375" style="51"/>
    <col min="8177" max="8178" width="15.7109375" style="51" customWidth="1"/>
    <col min="8179" max="8181" width="14.7109375" style="51" customWidth="1"/>
    <col min="8182" max="8185" width="13.7109375" style="51" customWidth="1"/>
    <col min="8186" max="8189" width="15.7109375" style="51" customWidth="1"/>
    <col min="8190" max="8190" width="22.85546875" style="51" customWidth="1"/>
    <col min="8191" max="8191" width="20.7109375" style="51" customWidth="1"/>
    <col min="8192" max="8192" width="17.7109375" style="51" customWidth="1"/>
    <col min="8193" max="8201" width="14.7109375" style="51" customWidth="1"/>
    <col min="8202" max="8432" width="10.7109375" style="51"/>
    <col min="8433" max="8434" width="15.7109375" style="51" customWidth="1"/>
    <col min="8435" max="8437" width="14.7109375" style="51" customWidth="1"/>
    <col min="8438" max="8441" width="13.7109375" style="51" customWidth="1"/>
    <col min="8442" max="8445" width="15.7109375" style="51" customWidth="1"/>
    <col min="8446" max="8446" width="22.85546875" style="51" customWidth="1"/>
    <col min="8447" max="8447" width="20.7109375" style="51" customWidth="1"/>
    <col min="8448" max="8448" width="17.7109375" style="51" customWidth="1"/>
    <col min="8449" max="8457" width="14.7109375" style="51" customWidth="1"/>
    <col min="8458" max="8688" width="10.7109375" style="51"/>
    <col min="8689" max="8690" width="15.7109375" style="51" customWidth="1"/>
    <col min="8691" max="8693" width="14.7109375" style="51" customWidth="1"/>
    <col min="8694" max="8697" width="13.7109375" style="51" customWidth="1"/>
    <col min="8698" max="8701" width="15.7109375" style="51" customWidth="1"/>
    <col min="8702" max="8702" width="22.85546875" style="51" customWidth="1"/>
    <col min="8703" max="8703" width="20.7109375" style="51" customWidth="1"/>
    <col min="8704" max="8704" width="17.7109375" style="51" customWidth="1"/>
    <col min="8705" max="8713" width="14.7109375" style="51" customWidth="1"/>
    <col min="8714" max="8944" width="10.7109375" style="51"/>
    <col min="8945" max="8946" width="15.7109375" style="51" customWidth="1"/>
    <col min="8947" max="8949" width="14.7109375" style="51" customWidth="1"/>
    <col min="8950" max="8953" width="13.7109375" style="51" customWidth="1"/>
    <col min="8954" max="8957" width="15.7109375" style="51" customWidth="1"/>
    <col min="8958" max="8958" width="22.85546875" style="51" customWidth="1"/>
    <col min="8959" max="8959" width="20.7109375" style="51" customWidth="1"/>
    <col min="8960" max="8960" width="17.7109375" style="51" customWidth="1"/>
    <col min="8961" max="8969" width="14.7109375" style="51" customWidth="1"/>
    <col min="8970" max="9200" width="10.7109375" style="51"/>
    <col min="9201" max="9202" width="15.7109375" style="51" customWidth="1"/>
    <col min="9203" max="9205" width="14.7109375" style="51" customWidth="1"/>
    <col min="9206" max="9209" width="13.7109375" style="51" customWidth="1"/>
    <col min="9210" max="9213" width="15.7109375" style="51" customWidth="1"/>
    <col min="9214" max="9214" width="22.85546875" style="51" customWidth="1"/>
    <col min="9215" max="9215" width="20.7109375" style="51" customWidth="1"/>
    <col min="9216" max="9216" width="17.7109375" style="51" customWidth="1"/>
    <col min="9217" max="9225" width="14.7109375" style="51" customWidth="1"/>
    <col min="9226" max="9456" width="10.7109375" style="51"/>
    <col min="9457" max="9458" width="15.7109375" style="51" customWidth="1"/>
    <col min="9459" max="9461" width="14.7109375" style="51" customWidth="1"/>
    <col min="9462" max="9465" width="13.7109375" style="51" customWidth="1"/>
    <col min="9466" max="9469" width="15.7109375" style="51" customWidth="1"/>
    <col min="9470" max="9470" width="22.85546875" style="51" customWidth="1"/>
    <col min="9471" max="9471" width="20.7109375" style="51" customWidth="1"/>
    <col min="9472" max="9472" width="17.7109375" style="51" customWidth="1"/>
    <col min="9473" max="9481" width="14.7109375" style="51" customWidth="1"/>
    <col min="9482" max="9712" width="10.7109375" style="51"/>
    <col min="9713" max="9714" width="15.7109375" style="51" customWidth="1"/>
    <col min="9715" max="9717" width="14.7109375" style="51" customWidth="1"/>
    <col min="9718" max="9721" width="13.7109375" style="51" customWidth="1"/>
    <col min="9722" max="9725" width="15.7109375" style="51" customWidth="1"/>
    <col min="9726" max="9726" width="22.85546875" style="51" customWidth="1"/>
    <col min="9727" max="9727" width="20.7109375" style="51" customWidth="1"/>
    <col min="9728" max="9728" width="17.7109375" style="51" customWidth="1"/>
    <col min="9729" max="9737" width="14.7109375" style="51" customWidth="1"/>
    <col min="9738" max="9968" width="10.7109375" style="51"/>
    <col min="9969" max="9970" width="15.7109375" style="51" customWidth="1"/>
    <col min="9971" max="9973" width="14.7109375" style="51" customWidth="1"/>
    <col min="9974" max="9977" width="13.7109375" style="51" customWidth="1"/>
    <col min="9978" max="9981" width="15.7109375" style="51" customWidth="1"/>
    <col min="9982" max="9982" width="22.85546875" style="51" customWidth="1"/>
    <col min="9983" max="9983" width="20.7109375" style="51" customWidth="1"/>
    <col min="9984" max="9984" width="17.7109375" style="51" customWidth="1"/>
    <col min="9985" max="9993" width="14.7109375" style="51" customWidth="1"/>
    <col min="9994" max="10224" width="10.7109375" style="51"/>
    <col min="10225" max="10226" width="15.7109375" style="51" customWidth="1"/>
    <col min="10227" max="10229" width="14.7109375" style="51" customWidth="1"/>
    <col min="10230" max="10233" width="13.7109375" style="51" customWidth="1"/>
    <col min="10234" max="10237" width="15.7109375" style="51" customWidth="1"/>
    <col min="10238" max="10238" width="22.85546875" style="51" customWidth="1"/>
    <col min="10239" max="10239" width="20.7109375" style="51" customWidth="1"/>
    <col min="10240" max="10240" width="17.7109375" style="51" customWidth="1"/>
    <col min="10241" max="10249" width="14.7109375" style="51" customWidth="1"/>
    <col min="10250" max="10480" width="10.7109375" style="51"/>
    <col min="10481" max="10482" width="15.7109375" style="51" customWidth="1"/>
    <col min="10483" max="10485" width="14.7109375" style="51" customWidth="1"/>
    <col min="10486" max="10489" width="13.7109375" style="51" customWidth="1"/>
    <col min="10490" max="10493" width="15.7109375" style="51" customWidth="1"/>
    <col min="10494" max="10494" width="22.85546875" style="51" customWidth="1"/>
    <col min="10495" max="10495" width="20.7109375" style="51" customWidth="1"/>
    <col min="10496" max="10496" width="17.7109375" style="51" customWidth="1"/>
    <col min="10497" max="10505" width="14.7109375" style="51" customWidth="1"/>
    <col min="10506" max="10736" width="10.7109375" style="51"/>
    <col min="10737" max="10738" width="15.7109375" style="51" customWidth="1"/>
    <col min="10739" max="10741" width="14.7109375" style="51" customWidth="1"/>
    <col min="10742" max="10745" width="13.7109375" style="51" customWidth="1"/>
    <col min="10746" max="10749" width="15.7109375" style="51" customWidth="1"/>
    <col min="10750" max="10750" width="22.85546875" style="51" customWidth="1"/>
    <col min="10751" max="10751" width="20.7109375" style="51" customWidth="1"/>
    <col min="10752" max="10752" width="17.7109375" style="51" customWidth="1"/>
    <col min="10753" max="10761" width="14.7109375" style="51" customWidth="1"/>
    <col min="10762" max="10992" width="10.7109375" style="51"/>
    <col min="10993" max="10994" width="15.7109375" style="51" customWidth="1"/>
    <col min="10995" max="10997" width="14.7109375" style="51" customWidth="1"/>
    <col min="10998" max="11001" width="13.7109375" style="51" customWidth="1"/>
    <col min="11002" max="11005" width="15.7109375" style="51" customWidth="1"/>
    <col min="11006" max="11006" width="22.85546875" style="51" customWidth="1"/>
    <col min="11007" max="11007" width="20.7109375" style="51" customWidth="1"/>
    <col min="11008" max="11008" width="17.7109375" style="51" customWidth="1"/>
    <col min="11009" max="11017" width="14.7109375" style="51" customWidth="1"/>
    <col min="11018" max="11248" width="10.7109375" style="51"/>
    <col min="11249" max="11250" width="15.7109375" style="51" customWidth="1"/>
    <col min="11251" max="11253" width="14.7109375" style="51" customWidth="1"/>
    <col min="11254" max="11257" width="13.7109375" style="51" customWidth="1"/>
    <col min="11258" max="11261" width="15.7109375" style="51" customWidth="1"/>
    <col min="11262" max="11262" width="22.85546875" style="51" customWidth="1"/>
    <col min="11263" max="11263" width="20.7109375" style="51" customWidth="1"/>
    <col min="11264" max="11264" width="17.7109375" style="51" customWidth="1"/>
    <col min="11265" max="11273" width="14.7109375" style="51" customWidth="1"/>
    <col min="11274" max="11504" width="10.7109375" style="51"/>
    <col min="11505" max="11506" width="15.7109375" style="51" customWidth="1"/>
    <col min="11507" max="11509" width="14.7109375" style="51" customWidth="1"/>
    <col min="11510" max="11513" width="13.7109375" style="51" customWidth="1"/>
    <col min="11514" max="11517" width="15.7109375" style="51" customWidth="1"/>
    <col min="11518" max="11518" width="22.85546875" style="51" customWidth="1"/>
    <col min="11519" max="11519" width="20.7109375" style="51" customWidth="1"/>
    <col min="11520" max="11520" width="17.7109375" style="51" customWidth="1"/>
    <col min="11521" max="11529" width="14.7109375" style="51" customWidth="1"/>
    <col min="11530" max="11760" width="10.7109375" style="51"/>
    <col min="11761" max="11762" width="15.7109375" style="51" customWidth="1"/>
    <col min="11763" max="11765" width="14.7109375" style="51" customWidth="1"/>
    <col min="11766" max="11769" width="13.7109375" style="51" customWidth="1"/>
    <col min="11770" max="11773" width="15.7109375" style="51" customWidth="1"/>
    <col min="11774" max="11774" width="22.85546875" style="51" customWidth="1"/>
    <col min="11775" max="11775" width="20.7109375" style="51" customWidth="1"/>
    <col min="11776" max="11776" width="17.7109375" style="51" customWidth="1"/>
    <col min="11777" max="11785" width="14.7109375" style="51" customWidth="1"/>
    <col min="11786" max="12016" width="10.7109375" style="51"/>
    <col min="12017" max="12018" width="15.7109375" style="51" customWidth="1"/>
    <col min="12019" max="12021" width="14.7109375" style="51" customWidth="1"/>
    <col min="12022" max="12025" width="13.7109375" style="51" customWidth="1"/>
    <col min="12026" max="12029" width="15.7109375" style="51" customWidth="1"/>
    <col min="12030" max="12030" width="22.85546875" style="51" customWidth="1"/>
    <col min="12031" max="12031" width="20.7109375" style="51" customWidth="1"/>
    <col min="12032" max="12032" width="17.7109375" style="51" customWidth="1"/>
    <col min="12033" max="12041" width="14.7109375" style="51" customWidth="1"/>
    <col min="12042" max="12272" width="10.7109375" style="51"/>
    <col min="12273" max="12274" width="15.7109375" style="51" customWidth="1"/>
    <col min="12275" max="12277" width="14.7109375" style="51" customWidth="1"/>
    <col min="12278" max="12281" width="13.7109375" style="51" customWidth="1"/>
    <col min="12282" max="12285" width="15.7109375" style="51" customWidth="1"/>
    <col min="12286" max="12286" width="22.85546875" style="51" customWidth="1"/>
    <col min="12287" max="12287" width="20.7109375" style="51" customWidth="1"/>
    <col min="12288" max="12288" width="17.7109375" style="51" customWidth="1"/>
    <col min="12289" max="12297" width="14.7109375" style="51" customWidth="1"/>
    <col min="12298" max="12528" width="10.7109375" style="51"/>
    <col min="12529" max="12530" width="15.7109375" style="51" customWidth="1"/>
    <col min="12531" max="12533" width="14.7109375" style="51" customWidth="1"/>
    <col min="12534" max="12537" width="13.7109375" style="51" customWidth="1"/>
    <col min="12538" max="12541" width="15.7109375" style="51" customWidth="1"/>
    <col min="12542" max="12542" width="22.85546875" style="51" customWidth="1"/>
    <col min="12543" max="12543" width="20.7109375" style="51" customWidth="1"/>
    <col min="12544" max="12544" width="17.7109375" style="51" customWidth="1"/>
    <col min="12545" max="12553" width="14.7109375" style="51" customWidth="1"/>
    <col min="12554" max="12784" width="10.7109375" style="51"/>
    <col min="12785" max="12786" width="15.7109375" style="51" customWidth="1"/>
    <col min="12787" max="12789" width="14.7109375" style="51" customWidth="1"/>
    <col min="12790" max="12793" width="13.7109375" style="51" customWidth="1"/>
    <col min="12794" max="12797" width="15.7109375" style="51" customWidth="1"/>
    <col min="12798" max="12798" width="22.85546875" style="51" customWidth="1"/>
    <col min="12799" max="12799" width="20.7109375" style="51" customWidth="1"/>
    <col min="12800" max="12800" width="17.7109375" style="51" customWidth="1"/>
    <col min="12801" max="12809" width="14.7109375" style="51" customWidth="1"/>
    <col min="12810" max="13040" width="10.7109375" style="51"/>
    <col min="13041" max="13042" width="15.7109375" style="51" customWidth="1"/>
    <col min="13043" max="13045" width="14.7109375" style="51" customWidth="1"/>
    <col min="13046" max="13049" width="13.7109375" style="51" customWidth="1"/>
    <col min="13050" max="13053" width="15.7109375" style="51" customWidth="1"/>
    <col min="13054" max="13054" width="22.85546875" style="51" customWidth="1"/>
    <col min="13055" max="13055" width="20.7109375" style="51" customWidth="1"/>
    <col min="13056" max="13056" width="17.7109375" style="51" customWidth="1"/>
    <col min="13057" max="13065" width="14.7109375" style="51" customWidth="1"/>
    <col min="13066" max="13296" width="10.7109375" style="51"/>
    <col min="13297" max="13298" width="15.7109375" style="51" customWidth="1"/>
    <col min="13299" max="13301" width="14.7109375" style="51" customWidth="1"/>
    <col min="13302" max="13305" width="13.7109375" style="51" customWidth="1"/>
    <col min="13306" max="13309" width="15.7109375" style="51" customWidth="1"/>
    <col min="13310" max="13310" width="22.85546875" style="51" customWidth="1"/>
    <col min="13311" max="13311" width="20.7109375" style="51" customWidth="1"/>
    <col min="13312" max="13312" width="17.7109375" style="51" customWidth="1"/>
    <col min="13313" max="13321" width="14.7109375" style="51" customWidth="1"/>
    <col min="13322" max="13552" width="10.7109375" style="51"/>
    <col min="13553" max="13554" width="15.7109375" style="51" customWidth="1"/>
    <col min="13555" max="13557" width="14.7109375" style="51" customWidth="1"/>
    <col min="13558" max="13561" width="13.7109375" style="51" customWidth="1"/>
    <col min="13562" max="13565" width="15.7109375" style="51" customWidth="1"/>
    <col min="13566" max="13566" width="22.85546875" style="51" customWidth="1"/>
    <col min="13567" max="13567" width="20.7109375" style="51" customWidth="1"/>
    <col min="13568" max="13568" width="17.7109375" style="51" customWidth="1"/>
    <col min="13569" max="13577" width="14.7109375" style="51" customWidth="1"/>
    <col min="13578" max="13808" width="10.7109375" style="51"/>
    <col min="13809" max="13810" width="15.7109375" style="51" customWidth="1"/>
    <col min="13811" max="13813" width="14.7109375" style="51" customWidth="1"/>
    <col min="13814" max="13817" width="13.7109375" style="51" customWidth="1"/>
    <col min="13818" max="13821" width="15.7109375" style="51" customWidth="1"/>
    <col min="13822" max="13822" width="22.85546875" style="51" customWidth="1"/>
    <col min="13823" max="13823" width="20.7109375" style="51" customWidth="1"/>
    <col min="13824" max="13824" width="17.7109375" style="51" customWidth="1"/>
    <col min="13825" max="13833" width="14.7109375" style="51" customWidth="1"/>
    <col min="13834" max="14064" width="10.7109375" style="51"/>
    <col min="14065" max="14066" width="15.7109375" style="51" customWidth="1"/>
    <col min="14067" max="14069" width="14.7109375" style="51" customWidth="1"/>
    <col min="14070" max="14073" width="13.7109375" style="51" customWidth="1"/>
    <col min="14074" max="14077" width="15.7109375" style="51" customWidth="1"/>
    <col min="14078" max="14078" width="22.85546875" style="51" customWidth="1"/>
    <col min="14079" max="14079" width="20.7109375" style="51" customWidth="1"/>
    <col min="14080" max="14080" width="17.7109375" style="51" customWidth="1"/>
    <col min="14081" max="14089" width="14.7109375" style="51" customWidth="1"/>
    <col min="14090" max="14320" width="10.7109375" style="51"/>
    <col min="14321" max="14322" width="15.7109375" style="51" customWidth="1"/>
    <col min="14323" max="14325" width="14.7109375" style="51" customWidth="1"/>
    <col min="14326" max="14329" width="13.7109375" style="51" customWidth="1"/>
    <col min="14330" max="14333" width="15.7109375" style="51" customWidth="1"/>
    <col min="14334" max="14334" width="22.85546875" style="51" customWidth="1"/>
    <col min="14335" max="14335" width="20.7109375" style="51" customWidth="1"/>
    <col min="14336" max="14336" width="17.7109375" style="51" customWidth="1"/>
    <col min="14337" max="14345" width="14.7109375" style="51" customWidth="1"/>
    <col min="14346" max="14576" width="10.7109375" style="51"/>
    <col min="14577" max="14578" width="15.7109375" style="51" customWidth="1"/>
    <col min="14579" max="14581" width="14.7109375" style="51" customWidth="1"/>
    <col min="14582" max="14585" width="13.7109375" style="51" customWidth="1"/>
    <col min="14586" max="14589" width="15.7109375" style="51" customWidth="1"/>
    <col min="14590" max="14590" width="22.85546875" style="51" customWidth="1"/>
    <col min="14591" max="14591" width="20.7109375" style="51" customWidth="1"/>
    <col min="14592" max="14592" width="17.7109375" style="51" customWidth="1"/>
    <col min="14593" max="14601" width="14.7109375" style="51" customWidth="1"/>
    <col min="14602" max="14832" width="10.7109375" style="51"/>
    <col min="14833" max="14834" width="15.7109375" style="51" customWidth="1"/>
    <col min="14835" max="14837" width="14.7109375" style="51" customWidth="1"/>
    <col min="14838" max="14841" width="13.7109375" style="51" customWidth="1"/>
    <col min="14842" max="14845" width="15.7109375" style="51" customWidth="1"/>
    <col min="14846" max="14846" width="22.85546875" style="51" customWidth="1"/>
    <col min="14847" max="14847" width="20.7109375" style="51" customWidth="1"/>
    <col min="14848" max="14848" width="17.7109375" style="51" customWidth="1"/>
    <col min="14849" max="14857" width="14.7109375" style="51" customWidth="1"/>
    <col min="14858" max="15088" width="10.7109375" style="51"/>
    <col min="15089" max="15090" width="15.7109375" style="51" customWidth="1"/>
    <col min="15091" max="15093" width="14.7109375" style="51" customWidth="1"/>
    <col min="15094" max="15097" width="13.7109375" style="51" customWidth="1"/>
    <col min="15098" max="15101" width="15.7109375" style="51" customWidth="1"/>
    <col min="15102" max="15102" width="22.85546875" style="51" customWidth="1"/>
    <col min="15103" max="15103" width="20.7109375" style="51" customWidth="1"/>
    <col min="15104" max="15104" width="17.7109375" style="51" customWidth="1"/>
    <col min="15105" max="15113" width="14.7109375" style="51" customWidth="1"/>
    <col min="15114" max="15344" width="10.7109375" style="51"/>
    <col min="15345" max="15346" width="15.7109375" style="51" customWidth="1"/>
    <col min="15347" max="15349" width="14.7109375" style="51" customWidth="1"/>
    <col min="15350" max="15353" width="13.7109375" style="51" customWidth="1"/>
    <col min="15354" max="15357" width="15.7109375" style="51" customWidth="1"/>
    <col min="15358" max="15358" width="22.85546875" style="51" customWidth="1"/>
    <col min="15359" max="15359" width="20.7109375" style="51" customWidth="1"/>
    <col min="15360" max="15360" width="17.7109375" style="51" customWidth="1"/>
    <col min="15361" max="15369" width="14.7109375" style="51" customWidth="1"/>
    <col min="15370" max="15600" width="10.7109375" style="51"/>
    <col min="15601" max="15602" width="15.7109375" style="51" customWidth="1"/>
    <col min="15603" max="15605" width="14.7109375" style="51" customWidth="1"/>
    <col min="15606" max="15609" width="13.7109375" style="51" customWidth="1"/>
    <col min="15610" max="15613" width="15.7109375" style="51" customWidth="1"/>
    <col min="15614" max="15614" width="22.85546875" style="51" customWidth="1"/>
    <col min="15615" max="15615" width="20.7109375" style="51" customWidth="1"/>
    <col min="15616" max="15616" width="17.7109375" style="51" customWidth="1"/>
    <col min="15617" max="15625" width="14.7109375" style="51" customWidth="1"/>
    <col min="15626" max="15856" width="10.7109375" style="51"/>
    <col min="15857" max="15858" width="15.7109375" style="51" customWidth="1"/>
    <col min="15859" max="15861" width="14.7109375" style="51" customWidth="1"/>
    <col min="15862" max="15865" width="13.7109375" style="51" customWidth="1"/>
    <col min="15866" max="15869" width="15.7109375" style="51" customWidth="1"/>
    <col min="15870" max="15870" width="22.85546875" style="51" customWidth="1"/>
    <col min="15871" max="15871" width="20.7109375" style="51" customWidth="1"/>
    <col min="15872" max="15872" width="17.7109375" style="51" customWidth="1"/>
    <col min="15873" max="15881" width="14.7109375" style="51" customWidth="1"/>
    <col min="15882" max="16112" width="10.7109375" style="51"/>
    <col min="16113" max="16114" width="15.7109375" style="51" customWidth="1"/>
    <col min="16115" max="16117" width="14.7109375" style="51" customWidth="1"/>
    <col min="16118" max="16121" width="13.7109375" style="51" customWidth="1"/>
    <col min="16122" max="16125" width="15.7109375" style="51" customWidth="1"/>
    <col min="16126" max="16126" width="22.85546875" style="51" customWidth="1"/>
    <col min="16127" max="16127" width="20.7109375" style="51" customWidth="1"/>
    <col min="16128" max="16128" width="17.7109375" style="51" customWidth="1"/>
    <col min="16129" max="16137" width="14.7109375" style="51" customWidth="1"/>
    <col min="16138" max="16384" width="10.7109375" style="51"/>
  </cols>
  <sheetData>
    <row r="1" spans="1:27" ht="25.5" customHeight="1" x14ac:dyDescent="0.25">
      <c r="AA1" s="38" t="s">
        <v>68</v>
      </c>
    </row>
    <row r="2" spans="1:27" s="12" customFormat="1" ht="18.75" customHeight="1" x14ac:dyDescent="0.3">
      <c r="E2" s="18"/>
      <c r="Q2" s="16"/>
      <c r="R2" s="16"/>
      <c r="AA2" s="15" t="s">
        <v>10</v>
      </c>
    </row>
    <row r="3" spans="1:27" s="12" customFormat="1" ht="18.75" customHeight="1" x14ac:dyDescent="0.3">
      <c r="E3" s="18"/>
      <c r="Q3" s="16"/>
      <c r="R3" s="16"/>
      <c r="AA3" s="15" t="s">
        <v>67</v>
      </c>
    </row>
    <row r="4" spans="1:27" s="12" customFormat="1" x14ac:dyDescent="0.2">
      <c r="E4" s="17"/>
      <c r="Q4" s="16"/>
      <c r="R4" s="16"/>
    </row>
    <row r="5" spans="1:27" s="12" customFormat="1" x14ac:dyDescent="0.2">
      <c r="A5" s="271" t="s">
        <v>674</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275" t="s">
        <v>9</v>
      </c>
      <c r="F7" s="275"/>
      <c r="G7" s="275"/>
      <c r="H7" s="275"/>
      <c r="I7" s="275"/>
      <c r="J7" s="275"/>
      <c r="K7" s="275"/>
      <c r="L7" s="275"/>
      <c r="M7" s="275"/>
      <c r="N7" s="275"/>
      <c r="O7" s="275"/>
      <c r="P7" s="275"/>
      <c r="Q7" s="275"/>
      <c r="R7" s="275"/>
      <c r="S7" s="275"/>
      <c r="T7" s="275"/>
      <c r="U7" s="275"/>
      <c r="V7" s="275"/>
      <c r="W7" s="275"/>
      <c r="X7" s="275"/>
      <c r="Y7" s="27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274" t="s">
        <v>570</v>
      </c>
      <c r="F9" s="274"/>
      <c r="G9" s="274"/>
      <c r="H9" s="274"/>
      <c r="I9" s="274"/>
      <c r="J9" s="274"/>
      <c r="K9" s="274"/>
      <c r="L9" s="274"/>
      <c r="M9" s="274"/>
      <c r="N9" s="274"/>
      <c r="O9" s="274"/>
      <c r="P9" s="274"/>
      <c r="Q9" s="274"/>
      <c r="R9" s="274"/>
      <c r="S9" s="274"/>
      <c r="T9" s="274"/>
      <c r="U9" s="274"/>
      <c r="V9" s="274"/>
      <c r="W9" s="274"/>
      <c r="X9" s="274"/>
      <c r="Y9" s="274"/>
    </row>
    <row r="10" spans="1:27" s="12" customFormat="1" ht="18.75" customHeight="1" x14ac:dyDescent="0.2">
      <c r="E10" s="272" t="s">
        <v>8</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274" t="s">
        <v>571</v>
      </c>
      <c r="F12" s="274"/>
      <c r="G12" s="274"/>
      <c r="H12" s="274"/>
      <c r="I12" s="274"/>
      <c r="J12" s="274"/>
      <c r="K12" s="274"/>
      <c r="L12" s="274"/>
      <c r="M12" s="274"/>
      <c r="N12" s="274"/>
      <c r="O12" s="274"/>
      <c r="P12" s="274"/>
      <c r="Q12" s="274"/>
      <c r="R12" s="274"/>
      <c r="S12" s="274"/>
      <c r="T12" s="274"/>
      <c r="U12" s="274"/>
      <c r="V12" s="274"/>
      <c r="W12" s="274"/>
      <c r="X12" s="274"/>
      <c r="Y12" s="274"/>
    </row>
    <row r="13" spans="1:27" s="12" customFormat="1" ht="18.75" customHeight="1" x14ac:dyDescent="0.2">
      <c r="E13" s="272" t="s">
        <v>7</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8.75" x14ac:dyDescent="0.2">
      <c r="E15" s="274" t="s">
        <v>578</v>
      </c>
      <c r="F15" s="274"/>
      <c r="G15" s="274"/>
      <c r="H15" s="274"/>
      <c r="I15" s="274"/>
      <c r="J15" s="274"/>
      <c r="K15" s="274"/>
      <c r="L15" s="274"/>
      <c r="M15" s="274"/>
      <c r="N15" s="274"/>
      <c r="O15" s="274"/>
      <c r="P15" s="274"/>
      <c r="Q15" s="274"/>
      <c r="R15" s="274"/>
      <c r="S15" s="274"/>
      <c r="T15" s="274"/>
      <c r="U15" s="274"/>
      <c r="V15" s="274"/>
      <c r="W15" s="274"/>
      <c r="X15" s="274"/>
      <c r="Y15" s="274"/>
    </row>
    <row r="16" spans="1:27" s="3" customFormat="1" ht="15" customHeight="1" x14ac:dyDescent="0.2">
      <c r="E16" s="272" t="s">
        <v>6</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4"/>
      <c r="F18" s="274"/>
      <c r="G18" s="274"/>
      <c r="H18" s="274"/>
      <c r="I18" s="274"/>
      <c r="J18" s="274"/>
      <c r="K18" s="274"/>
      <c r="L18" s="274"/>
      <c r="M18" s="274"/>
      <c r="N18" s="274"/>
      <c r="O18" s="274"/>
      <c r="P18" s="274"/>
      <c r="Q18" s="274"/>
      <c r="R18" s="274"/>
      <c r="S18" s="274"/>
      <c r="T18" s="274"/>
      <c r="U18" s="274"/>
      <c r="V18" s="274"/>
      <c r="W18" s="274"/>
      <c r="X18" s="274"/>
      <c r="Y18" s="274"/>
    </row>
    <row r="19" spans="1:27" ht="25.5" customHeight="1" x14ac:dyDescent="0.25">
      <c r="A19" s="274" t="s">
        <v>512</v>
      </c>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row>
    <row r="20" spans="1:27" s="59" customFormat="1" ht="21" customHeight="1" x14ac:dyDescent="0.25"/>
    <row r="21" spans="1:27" ht="15.75" customHeight="1" x14ac:dyDescent="0.25">
      <c r="A21" s="299" t="s">
        <v>5</v>
      </c>
      <c r="B21" s="302" t="s">
        <v>519</v>
      </c>
      <c r="C21" s="303"/>
      <c r="D21" s="302" t="s">
        <v>521</v>
      </c>
      <c r="E21" s="303"/>
      <c r="F21" s="295" t="s">
        <v>93</v>
      </c>
      <c r="G21" s="297"/>
      <c r="H21" s="297"/>
      <c r="I21" s="296"/>
      <c r="J21" s="299" t="s">
        <v>522</v>
      </c>
      <c r="K21" s="302" t="s">
        <v>523</v>
      </c>
      <c r="L21" s="303"/>
      <c r="M21" s="302" t="s">
        <v>524</v>
      </c>
      <c r="N21" s="303"/>
      <c r="O21" s="302" t="s">
        <v>511</v>
      </c>
      <c r="P21" s="303"/>
      <c r="Q21" s="302" t="s">
        <v>126</v>
      </c>
      <c r="R21" s="303"/>
      <c r="S21" s="299" t="s">
        <v>125</v>
      </c>
      <c r="T21" s="299" t="s">
        <v>525</v>
      </c>
      <c r="U21" s="299" t="s">
        <v>520</v>
      </c>
      <c r="V21" s="302" t="s">
        <v>124</v>
      </c>
      <c r="W21" s="303"/>
      <c r="X21" s="295" t="s">
        <v>116</v>
      </c>
      <c r="Y21" s="297"/>
      <c r="Z21" s="295" t="s">
        <v>115</v>
      </c>
      <c r="AA21" s="297"/>
    </row>
    <row r="22" spans="1:27" ht="216" customHeight="1" x14ac:dyDescent="0.25">
      <c r="A22" s="300"/>
      <c r="B22" s="304"/>
      <c r="C22" s="305"/>
      <c r="D22" s="304"/>
      <c r="E22" s="305"/>
      <c r="F22" s="295" t="s">
        <v>123</v>
      </c>
      <c r="G22" s="296"/>
      <c r="H22" s="295" t="s">
        <v>122</v>
      </c>
      <c r="I22" s="296"/>
      <c r="J22" s="301"/>
      <c r="K22" s="304"/>
      <c r="L22" s="305"/>
      <c r="M22" s="304"/>
      <c r="N22" s="305"/>
      <c r="O22" s="304"/>
      <c r="P22" s="305"/>
      <c r="Q22" s="304"/>
      <c r="R22" s="305"/>
      <c r="S22" s="301"/>
      <c r="T22" s="301"/>
      <c r="U22" s="301"/>
      <c r="V22" s="304"/>
      <c r="W22" s="305"/>
      <c r="X22" s="113" t="s">
        <v>114</v>
      </c>
      <c r="Y22" s="113" t="s">
        <v>509</v>
      </c>
      <c r="Z22" s="113" t="s">
        <v>113</v>
      </c>
      <c r="AA22" s="113" t="s">
        <v>112</v>
      </c>
    </row>
    <row r="23" spans="1:27" ht="60" customHeight="1" x14ac:dyDescent="0.25">
      <c r="A23" s="301"/>
      <c r="B23" s="208" t="s">
        <v>110</v>
      </c>
      <c r="C23" s="208" t="s">
        <v>111</v>
      </c>
      <c r="D23" s="114" t="s">
        <v>110</v>
      </c>
      <c r="E23" s="114" t="s">
        <v>111</v>
      </c>
      <c r="F23" s="114" t="s">
        <v>110</v>
      </c>
      <c r="G23" s="114" t="s">
        <v>111</v>
      </c>
      <c r="H23" s="114" t="s">
        <v>110</v>
      </c>
      <c r="I23" s="114" t="s">
        <v>111</v>
      </c>
      <c r="J23" s="114" t="s">
        <v>110</v>
      </c>
      <c r="K23" s="114" t="s">
        <v>110</v>
      </c>
      <c r="L23" s="114" t="s">
        <v>111</v>
      </c>
      <c r="M23" s="114" t="s">
        <v>110</v>
      </c>
      <c r="N23" s="114" t="s">
        <v>111</v>
      </c>
      <c r="O23" s="114" t="s">
        <v>110</v>
      </c>
      <c r="P23" s="114" t="s">
        <v>111</v>
      </c>
      <c r="Q23" s="114" t="s">
        <v>110</v>
      </c>
      <c r="R23" s="114" t="s">
        <v>111</v>
      </c>
      <c r="S23" s="114" t="s">
        <v>110</v>
      </c>
      <c r="T23" s="114" t="s">
        <v>110</v>
      </c>
      <c r="U23" s="114" t="s">
        <v>110</v>
      </c>
      <c r="V23" s="114" t="s">
        <v>110</v>
      </c>
      <c r="W23" s="114" t="s">
        <v>111</v>
      </c>
      <c r="X23" s="114" t="s">
        <v>110</v>
      </c>
      <c r="Y23" s="114" t="s">
        <v>110</v>
      </c>
      <c r="Z23" s="113" t="s">
        <v>110</v>
      </c>
      <c r="AA23" s="113" t="s">
        <v>110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59" customFormat="1" ht="24" customHeight="1" x14ac:dyDescent="0.25">
      <c r="A25" s="119">
        <v>1</v>
      </c>
      <c r="B25" s="119" t="s">
        <v>390</v>
      </c>
      <c r="C25" s="119" t="s">
        <v>390</v>
      </c>
      <c r="D25" s="119" t="s">
        <v>390</v>
      </c>
      <c r="E25" s="120" t="s">
        <v>390</v>
      </c>
      <c r="F25" s="120" t="s">
        <v>390</v>
      </c>
      <c r="G25" s="121" t="s">
        <v>390</v>
      </c>
      <c r="H25" s="121" t="s">
        <v>390</v>
      </c>
      <c r="I25" s="121" t="s">
        <v>390</v>
      </c>
      <c r="J25" s="122" t="s">
        <v>390</v>
      </c>
      <c r="K25" s="122" t="s">
        <v>390</v>
      </c>
      <c r="L25" s="123" t="s">
        <v>390</v>
      </c>
      <c r="M25" s="123" t="s">
        <v>390</v>
      </c>
      <c r="N25" s="124" t="s">
        <v>390</v>
      </c>
      <c r="O25" s="124" t="s">
        <v>390</v>
      </c>
      <c r="P25" s="124" t="s">
        <v>390</v>
      </c>
      <c r="Q25" s="124" t="s">
        <v>390</v>
      </c>
      <c r="R25" s="121" t="s">
        <v>390</v>
      </c>
      <c r="S25" s="122" t="s">
        <v>390</v>
      </c>
      <c r="T25" s="122" t="s">
        <v>390</v>
      </c>
      <c r="U25" s="122" t="s">
        <v>390</v>
      </c>
      <c r="V25" s="122" t="s">
        <v>390</v>
      </c>
      <c r="W25" s="124" t="s">
        <v>390</v>
      </c>
      <c r="X25" s="119" t="s">
        <v>390</v>
      </c>
      <c r="Y25" s="119" t="s">
        <v>390</v>
      </c>
      <c r="Z25" s="119" t="s">
        <v>390</v>
      </c>
      <c r="AA25" s="119" t="s">
        <v>390</v>
      </c>
    </row>
    <row r="26" spans="1:27" ht="3" customHeight="1" x14ac:dyDescent="0.25">
      <c r="X26" s="115"/>
      <c r="Y26" s="116"/>
      <c r="Z26" s="52"/>
      <c r="AA26" s="52"/>
    </row>
    <row r="27" spans="1:27" s="57" customFormat="1" ht="12.75" x14ac:dyDescent="0.2">
      <c r="A27" s="58"/>
      <c r="B27" s="58"/>
      <c r="C27" s="58"/>
      <c r="E27" s="58"/>
      <c r="X27" s="117"/>
      <c r="Y27" s="117"/>
      <c r="Z27" s="117"/>
      <c r="AA27" s="117"/>
    </row>
    <row r="28" spans="1:27" s="57" customFormat="1" ht="12.75" x14ac:dyDescent="0.2">
      <c r="A28" s="58"/>
      <c r="B28" s="58"/>
      <c r="C28" s="58"/>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A8" sqref="A8:C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68</v>
      </c>
      <c r="E1" s="16"/>
      <c r="F1" s="16"/>
    </row>
    <row r="2" spans="1:29" s="12" customFormat="1" ht="18.75" customHeight="1" x14ac:dyDescent="0.3">
      <c r="A2" s="18"/>
      <c r="C2" s="15" t="s">
        <v>10</v>
      </c>
      <c r="E2" s="16"/>
      <c r="F2" s="16"/>
    </row>
    <row r="3" spans="1:29" s="12" customFormat="1" ht="18.75" x14ac:dyDescent="0.3">
      <c r="A3" s="17"/>
      <c r="C3" s="15" t="s">
        <v>67</v>
      </c>
      <c r="E3" s="16"/>
      <c r="F3" s="16"/>
    </row>
    <row r="4" spans="1:29" s="12" customFormat="1" ht="18.75" x14ac:dyDescent="0.3">
      <c r="A4" s="17"/>
      <c r="C4" s="15"/>
      <c r="E4" s="16"/>
      <c r="F4" s="16"/>
    </row>
    <row r="5" spans="1:29" s="12" customFormat="1" ht="15.75" x14ac:dyDescent="0.2">
      <c r="A5" s="271" t="s">
        <v>672</v>
      </c>
      <c r="B5" s="271"/>
      <c r="C5" s="271"/>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row>
    <row r="6" spans="1:29" s="12" customFormat="1" ht="18.75" x14ac:dyDescent="0.3">
      <c r="A6" s="17"/>
      <c r="E6" s="16"/>
      <c r="F6" s="16"/>
      <c r="G6" s="15"/>
    </row>
    <row r="7" spans="1:29" s="12" customFormat="1" ht="18.75" x14ac:dyDescent="0.2">
      <c r="A7" s="275" t="s">
        <v>9</v>
      </c>
      <c r="B7" s="275"/>
      <c r="C7" s="275"/>
      <c r="D7" s="13"/>
      <c r="E7" s="13"/>
      <c r="F7" s="13"/>
      <c r="G7" s="13"/>
      <c r="H7" s="13"/>
      <c r="I7" s="13"/>
      <c r="J7" s="13"/>
      <c r="K7" s="13"/>
      <c r="L7" s="13"/>
      <c r="M7" s="13"/>
      <c r="N7" s="13"/>
      <c r="O7" s="13"/>
      <c r="P7" s="13"/>
      <c r="Q7" s="13"/>
      <c r="R7" s="13"/>
      <c r="S7" s="13"/>
      <c r="T7" s="13"/>
      <c r="U7" s="13"/>
    </row>
    <row r="8" spans="1:29" s="12" customFormat="1" ht="18.75" x14ac:dyDescent="0.2">
      <c r="A8" s="275"/>
      <c r="B8" s="275"/>
      <c r="C8" s="275"/>
      <c r="D8" s="14"/>
      <c r="E8" s="14"/>
      <c r="F8" s="14"/>
      <c r="G8" s="14"/>
      <c r="H8" s="13"/>
      <c r="I8" s="13"/>
      <c r="J8" s="13"/>
      <c r="K8" s="13"/>
      <c r="L8" s="13"/>
      <c r="M8" s="13"/>
      <c r="N8" s="13"/>
      <c r="O8" s="13"/>
      <c r="P8" s="13"/>
      <c r="Q8" s="13"/>
      <c r="R8" s="13"/>
      <c r="S8" s="13"/>
      <c r="T8" s="13"/>
      <c r="U8" s="13"/>
    </row>
    <row r="9" spans="1:29" s="12" customFormat="1" ht="18.75" x14ac:dyDescent="0.2">
      <c r="A9" s="274" t="s">
        <v>570</v>
      </c>
      <c r="B9" s="274"/>
      <c r="C9" s="274"/>
      <c r="D9" s="8"/>
      <c r="E9" s="8"/>
      <c r="F9" s="8"/>
      <c r="G9" s="8"/>
      <c r="H9" s="13"/>
      <c r="I9" s="13"/>
      <c r="J9" s="13"/>
      <c r="K9" s="13"/>
      <c r="L9" s="13"/>
      <c r="M9" s="13"/>
      <c r="N9" s="13"/>
      <c r="O9" s="13"/>
      <c r="P9" s="13"/>
      <c r="Q9" s="13"/>
      <c r="R9" s="13"/>
      <c r="S9" s="13"/>
      <c r="T9" s="13"/>
      <c r="U9" s="13"/>
    </row>
    <row r="10" spans="1:29" s="12" customFormat="1" ht="18.75" x14ac:dyDescent="0.2">
      <c r="A10" s="272" t="s">
        <v>8</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5"/>
      <c r="B11" s="275"/>
      <c r="C11" s="275"/>
      <c r="D11" s="14"/>
      <c r="E11" s="14"/>
      <c r="F11" s="14"/>
      <c r="G11" s="14"/>
      <c r="H11" s="13"/>
      <c r="I11" s="13"/>
      <c r="J11" s="13"/>
      <c r="K11" s="13"/>
      <c r="L11" s="13"/>
      <c r="M11" s="13"/>
      <c r="N11" s="13"/>
      <c r="O11" s="13"/>
      <c r="P11" s="13"/>
      <c r="Q11" s="13"/>
      <c r="R11" s="13"/>
      <c r="S11" s="13"/>
      <c r="T11" s="13"/>
      <c r="U11" s="13"/>
    </row>
    <row r="12" spans="1:29" s="12" customFormat="1" ht="18.75" x14ac:dyDescent="0.2">
      <c r="A12" s="274" t="s">
        <v>571</v>
      </c>
      <c r="B12" s="274"/>
      <c r="C12" s="274"/>
      <c r="D12" s="8"/>
      <c r="E12" s="8"/>
      <c r="F12" s="8"/>
      <c r="G12" s="8"/>
      <c r="H12" s="13"/>
      <c r="I12" s="13"/>
      <c r="J12" s="13"/>
      <c r="K12" s="13"/>
      <c r="L12" s="13"/>
      <c r="M12" s="13"/>
      <c r="N12" s="13"/>
      <c r="O12" s="13"/>
      <c r="P12" s="13"/>
      <c r="Q12" s="13"/>
      <c r="R12" s="13"/>
      <c r="S12" s="13"/>
      <c r="T12" s="13"/>
      <c r="U12" s="13"/>
    </row>
    <row r="13" spans="1:29" s="12" customFormat="1" ht="18.75" x14ac:dyDescent="0.2">
      <c r="A13" s="272" t="s">
        <v>7</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1"/>
      <c r="B14" s="281"/>
      <c r="C14" s="281"/>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273" t="s">
        <v>578</v>
      </c>
      <c r="B15" s="273"/>
      <c r="C15" s="273"/>
      <c r="D15" s="8"/>
      <c r="E15" s="8"/>
      <c r="F15" s="8"/>
      <c r="G15" s="8"/>
      <c r="H15" s="8"/>
      <c r="I15" s="8"/>
      <c r="J15" s="8"/>
      <c r="K15" s="8"/>
      <c r="L15" s="8"/>
      <c r="M15" s="8"/>
      <c r="N15" s="8"/>
      <c r="O15" s="8"/>
      <c r="P15" s="8"/>
      <c r="Q15" s="8"/>
      <c r="R15" s="8"/>
      <c r="S15" s="8"/>
      <c r="T15" s="8"/>
      <c r="U15" s="8"/>
    </row>
    <row r="16" spans="1:29" s="3" customFormat="1" ht="15" customHeight="1" x14ac:dyDescent="0.2">
      <c r="A16" s="272" t="s">
        <v>6</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73" t="s">
        <v>504</v>
      </c>
      <c r="B18" s="273"/>
      <c r="C18" s="27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5</v>
      </c>
      <c r="B20" s="37" t="s">
        <v>66</v>
      </c>
      <c r="C20" s="36" t="s">
        <v>65</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33.75" customHeight="1" x14ac:dyDescent="0.2">
      <c r="A22" s="24" t="s">
        <v>64</v>
      </c>
      <c r="B22" s="30" t="s">
        <v>517</v>
      </c>
      <c r="C22" s="74" t="s">
        <v>566</v>
      </c>
      <c r="D22" s="29"/>
      <c r="E22" s="29"/>
      <c r="F22" s="28"/>
      <c r="G22" s="28"/>
      <c r="H22" s="28"/>
      <c r="I22" s="28"/>
      <c r="J22" s="28"/>
      <c r="K22" s="28"/>
      <c r="L22" s="28"/>
      <c r="M22" s="28"/>
      <c r="N22" s="28"/>
      <c r="O22" s="28"/>
      <c r="P22" s="28"/>
      <c r="Q22" s="27"/>
      <c r="R22" s="27"/>
      <c r="S22" s="27"/>
      <c r="T22" s="27"/>
      <c r="U22" s="27"/>
    </row>
    <row r="23" spans="1:21" ht="42.75" customHeight="1" x14ac:dyDescent="0.25">
      <c r="A23" s="24" t="s">
        <v>63</v>
      </c>
      <c r="B23" s="26" t="s">
        <v>60</v>
      </c>
      <c r="C23" s="36" t="s">
        <v>567</v>
      </c>
      <c r="D23" s="23"/>
      <c r="E23" s="23"/>
      <c r="F23" s="23"/>
      <c r="G23" s="23"/>
      <c r="H23" s="23"/>
      <c r="I23" s="23"/>
      <c r="J23" s="23"/>
      <c r="K23" s="23"/>
      <c r="L23" s="23"/>
      <c r="M23" s="23"/>
      <c r="N23" s="23"/>
      <c r="O23" s="23"/>
      <c r="P23" s="23"/>
      <c r="Q23" s="23"/>
      <c r="R23" s="23"/>
      <c r="S23" s="23"/>
      <c r="T23" s="23"/>
      <c r="U23" s="23"/>
    </row>
    <row r="24" spans="1:21" ht="63" customHeight="1" x14ac:dyDescent="0.25">
      <c r="A24" s="24" t="s">
        <v>62</v>
      </c>
      <c r="B24" s="26" t="s">
        <v>537</v>
      </c>
      <c r="C24" s="36" t="s">
        <v>572</v>
      </c>
      <c r="D24" s="23"/>
      <c r="E24" s="23"/>
      <c r="F24" s="23"/>
      <c r="G24" s="23"/>
      <c r="H24" s="23"/>
      <c r="I24" s="23"/>
      <c r="J24" s="23"/>
      <c r="K24" s="23"/>
      <c r="L24" s="23"/>
      <c r="M24" s="23"/>
      <c r="N24" s="23"/>
      <c r="O24" s="23"/>
      <c r="P24" s="23"/>
      <c r="Q24" s="23"/>
      <c r="R24" s="23"/>
      <c r="S24" s="23"/>
      <c r="T24" s="23"/>
      <c r="U24" s="23"/>
    </row>
    <row r="25" spans="1:21" ht="63" customHeight="1" x14ac:dyDescent="0.25">
      <c r="A25" s="24" t="s">
        <v>61</v>
      </c>
      <c r="B25" s="26" t="s">
        <v>538</v>
      </c>
      <c r="C25" s="36" t="s">
        <v>390</v>
      </c>
      <c r="D25" s="23"/>
      <c r="E25" s="23"/>
      <c r="F25" s="23"/>
      <c r="G25" s="23"/>
      <c r="H25" s="23"/>
      <c r="I25" s="23"/>
      <c r="J25" s="23"/>
      <c r="K25" s="23"/>
      <c r="L25" s="23"/>
      <c r="M25" s="23"/>
      <c r="N25" s="23"/>
      <c r="O25" s="23"/>
      <c r="P25" s="23"/>
      <c r="Q25" s="23"/>
      <c r="R25" s="23"/>
      <c r="S25" s="23"/>
      <c r="T25" s="23"/>
      <c r="U25" s="23"/>
    </row>
    <row r="26" spans="1:21" ht="42.75" customHeight="1" x14ac:dyDescent="0.25">
      <c r="A26" s="24" t="s">
        <v>59</v>
      </c>
      <c r="B26" s="26" t="s">
        <v>232</v>
      </c>
      <c r="C26" s="36" t="s">
        <v>390</v>
      </c>
      <c r="D26" s="23"/>
      <c r="E26" s="23"/>
      <c r="F26" s="23"/>
      <c r="G26" s="23"/>
      <c r="H26" s="23"/>
      <c r="I26" s="23"/>
      <c r="J26" s="23"/>
      <c r="K26" s="23"/>
      <c r="L26" s="23"/>
      <c r="M26" s="23"/>
      <c r="N26" s="23"/>
      <c r="O26" s="23"/>
      <c r="P26" s="23"/>
      <c r="Q26" s="23"/>
      <c r="R26" s="23"/>
      <c r="S26" s="23"/>
      <c r="T26" s="23"/>
      <c r="U26" s="23"/>
    </row>
    <row r="27" spans="1:21" ht="42.75" customHeight="1" x14ac:dyDescent="0.25">
      <c r="A27" s="24" t="s">
        <v>58</v>
      </c>
      <c r="B27" s="26" t="s">
        <v>518</v>
      </c>
      <c r="C27" s="256"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56</v>
      </c>
      <c r="B28" s="26" t="s">
        <v>57</v>
      </c>
      <c r="C28" s="36">
        <v>2018</v>
      </c>
      <c r="D28" s="23"/>
      <c r="E28" s="23"/>
      <c r="F28" s="23"/>
      <c r="G28" s="23"/>
      <c r="H28" s="23"/>
      <c r="I28" s="23"/>
      <c r="J28" s="23"/>
      <c r="K28" s="23"/>
      <c r="L28" s="23"/>
      <c r="M28" s="23"/>
      <c r="N28" s="23"/>
      <c r="O28" s="23"/>
      <c r="P28" s="23"/>
      <c r="Q28" s="23"/>
      <c r="R28" s="23"/>
      <c r="S28" s="23"/>
      <c r="T28" s="23"/>
      <c r="U28" s="23"/>
    </row>
    <row r="29" spans="1:21" ht="42.75" customHeight="1" x14ac:dyDescent="0.25">
      <c r="A29" s="24" t="s">
        <v>54</v>
      </c>
      <c r="B29" s="25" t="s">
        <v>55</v>
      </c>
      <c r="C29" s="219">
        <v>2019</v>
      </c>
      <c r="D29" s="23"/>
      <c r="E29" s="23"/>
      <c r="F29" s="23"/>
      <c r="G29" s="23"/>
      <c r="H29" s="23"/>
      <c r="I29" s="23"/>
      <c r="J29" s="23"/>
      <c r="K29" s="23"/>
      <c r="L29" s="23"/>
      <c r="M29" s="23"/>
      <c r="N29" s="23"/>
      <c r="O29" s="23"/>
      <c r="P29" s="23"/>
      <c r="Q29" s="23"/>
      <c r="R29" s="23"/>
      <c r="S29" s="23"/>
      <c r="T29" s="23"/>
      <c r="U29" s="23"/>
    </row>
    <row r="30" spans="1:21" ht="42.75" customHeight="1" x14ac:dyDescent="0.25">
      <c r="A30" s="24" t="s">
        <v>72</v>
      </c>
      <c r="B30" s="25" t="s">
        <v>53</v>
      </c>
      <c r="C30" s="219" t="s">
        <v>552</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68</v>
      </c>
    </row>
    <row r="2" spans="1:28" ht="18.75" x14ac:dyDescent="0.3">
      <c r="Z2" s="15" t="s">
        <v>10</v>
      </c>
    </row>
    <row r="3" spans="1:28" ht="18.75" x14ac:dyDescent="0.3">
      <c r="Z3" s="15" t="s">
        <v>67</v>
      </c>
    </row>
    <row r="4" spans="1:28" ht="18.75" customHeight="1" x14ac:dyDescent="0.25">
      <c r="A4" s="271" t="s">
        <v>674</v>
      </c>
      <c r="B4" s="271"/>
      <c r="C4" s="271"/>
      <c r="D4" s="271"/>
      <c r="E4" s="271"/>
      <c r="F4" s="271"/>
      <c r="G4" s="271"/>
      <c r="H4" s="271"/>
      <c r="I4" s="271"/>
      <c r="J4" s="271"/>
      <c r="K4" s="271"/>
      <c r="L4" s="271"/>
      <c r="M4" s="271"/>
      <c r="N4" s="271"/>
      <c r="O4" s="271"/>
      <c r="P4" s="271"/>
      <c r="Q4" s="271"/>
      <c r="R4" s="271"/>
      <c r="S4" s="271"/>
      <c r="T4" s="271"/>
      <c r="U4" s="271"/>
      <c r="V4" s="271"/>
      <c r="W4" s="271"/>
      <c r="X4" s="271"/>
      <c r="Y4" s="271"/>
      <c r="Z4" s="271"/>
    </row>
    <row r="6" spans="1:28" ht="18.75" x14ac:dyDescent="0.25">
      <c r="A6" s="275" t="s">
        <v>9</v>
      </c>
      <c r="B6" s="275"/>
      <c r="C6" s="275"/>
      <c r="D6" s="275"/>
      <c r="E6" s="275"/>
      <c r="F6" s="275"/>
      <c r="G6" s="275"/>
      <c r="H6" s="275"/>
      <c r="I6" s="275"/>
      <c r="J6" s="275"/>
      <c r="K6" s="275"/>
      <c r="L6" s="275"/>
      <c r="M6" s="275"/>
      <c r="N6" s="275"/>
      <c r="O6" s="275"/>
      <c r="P6" s="275"/>
      <c r="Q6" s="275"/>
      <c r="R6" s="275"/>
      <c r="S6" s="275"/>
      <c r="T6" s="275"/>
      <c r="U6" s="275"/>
      <c r="V6" s="275"/>
      <c r="W6" s="275"/>
      <c r="X6" s="275"/>
      <c r="Y6" s="275"/>
      <c r="Z6" s="275"/>
      <c r="AA6" s="205"/>
      <c r="AB6" s="205"/>
    </row>
    <row r="7" spans="1:28" ht="18.75" x14ac:dyDescent="0.25">
      <c r="A7" s="275"/>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05"/>
      <c r="AB7" s="205"/>
    </row>
    <row r="8" spans="1:28" ht="18.75" x14ac:dyDescent="0.25">
      <c r="A8" s="274" t="s">
        <v>570</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06"/>
      <c r="AB8" s="206"/>
    </row>
    <row r="9" spans="1:28" ht="15.75" x14ac:dyDescent="0.25">
      <c r="A9" s="272" t="s">
        <v>8</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07"/>
      <c r="AB9" s="207"/>
    </row>
    <row r="10" spans="1:28" ht="18.75" x14ac:dyDescent="0.25">
      <c r="A10" s="275"/>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05"/>
      <c r="AB10" s="205"/>
    </row>
    <row r="11" spans="1:28" ht="18.75" x14ac:dyDescent="0.25">
      <c r="A11" s="274" t="s">
        <v>571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06"/>
      <c r="AB11" s="206"/>
    </row>
    <row r="12" spans="1:28" ht="15.75" x14ac:dyDescent="0.25">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07"/>
      <c r="AB12" s="207"/>
    </row>
    <row r="13" spans="1:28" ht="18.75" x14ac:dyDescent="0.25">
      <c r="A13" s="281"/>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11"/>
      <c r="AB13" s="11"/>
    </row>
    <row r="14" spans="1:28" ht="18.75" x14ac:dyDescent="0.25">
      <c r="A14" s="274" t="s">
        <v>578</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06"/>
      <c r="AB14" s="206"/>
    </row>
    <row r="15" spans="1:28" ht="15.75" x14ac:dyDescent="0.25">
      <c r="A15" s="272" t="s">
        <v>6</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07"/>
      <c r="AB15" s="207"/>
    </row>
    <row r="16" spans="1:28"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215"/>
      <c r="AB16" s="215"/>
    </row>
    <row r="17" spans="1:28" x14ac:dyDescent="0.25">
      <c r="A17" s="312"/>
      <c r="B17" s="312"/>
      <c r="C17" s="312"/>
      <c r="D17" s="312"/>
      <c r="E17" s="312"/>
      <c r="F17" s="312"/>
      <c r="G17" s="312"/>
      <c r="H17" s="312"/>
      <c r="I17" s="312"/>
      <c r="J17" s="312"/>
      <c r="K17" s="312"/>
      <c r="L17" s="312"/>
      <c r="M17" s="312"/>
      <c r="N17" s="312"/>
      <c r="O17" s="312"/>
      <c r="P17" s="312"/>
      <c r="Q17" s="312"/>
      <c r="R17" s="312"/>
      <c r="S17" s="312"/>
      <c r="T17" s="312"/>
      <c r="U17" s="312"/>
      <c r="V17" s="312"/>
      <c r="W17" s="312"/>
      <c r="X17" s="312"/>
      <c r="Y17" s="312"/>
      <c r="Z17" s="312"/>
      <c r="AA17" s="215"/>
      <c r="AB17" s="215"/>
    </row>
    <row r="18" spans="1:28" x14ac:dyDescent="0.25">
      <c r="A18" s="312"/>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215"/>
      <c r="AB18" s="215"/>
    </row>
    <row r="19" spans="1:28" x14ac:dyDescent="0.25">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215"/>
      <c r="AB19" s="215"/>
    </row>
    <row r="20" spans="1:2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216"/>
      <c r="AB20" s="216"/>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216"/>
      <c r="AB21" s="216"/>
    </row>
    <row r="22" spans="1:28" x14ac:dyDescent="0.25">
      <c r="A22" s="307" t="s">
        <v>536</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217"/>
      <c r="AB22" s="217"/>
    </row>
    <row r="23" spans="1:28" ht="32.25" customHeight="1" x14ac:dyDescent="0.25">
      <c r="A23" s="309" t="s">
        <v>387</v>
      </c>
      <c r="B23" s="310"/>
      <c r="C23" s="310"/>
      <c r="D23" s="310"/>
      <c r="E23" s="310"/>
      <c r="F23" s="310"/>
      <c r="G23" s="310"/>
      <c r="H23" s="310"/>
      <c r="I23" s="310"/>
      <c r="J23" s="310"/>
      <c r="K23" s="310"/>
      <c r="L23" s="311"/>
      <c r="M23" s="308" t="s">
        <v>388</v>
      </c>
      <c r="N23" s="308"/>
      <c r="O23" s="308"/>
      <c r="P23" s="308"/>
      <c r="Q23" s="308"/>
      <c r="R23" s="308"/>
      <c r="S23" s="308"/>
      <c r="T23" s="308"/>
      <c r="U23" s="308"/>
      <c r="V23" s="308"/>
      <c r="W23" s="308"/>
      <c r="X23" s="308"/>
      <c r="Y23" s="308"/>
      <c r="Z23" s="308"/>
    </row>
    <row r="24" spans="1:28" ht="151.5" customHeight="1" x14ac:dyDescent="0.25">
      <c r="A24" s="110" t="s">
        <v>235</v>
      </c>
      <c r="B24" s="111" t="s">
        <v>264</v>
      </c>
      <c r="C24" s="110" t="s">
        <v>381</v>
      </c>
      <c r="D24" s="110" t="s">
        <v>236</v>
      </c>
      <c r="E24" s="110" t="s">
        <v>382</v>
      </c>
      <c r="F24" s="110" t="s">
        <v>384</v>
      </c>
      <c r="G24" s="110" t="s">
        <v>383</v>
      </c>
      <c r="H24" s="110" t="s">
        <v>237</v>
      </c>
      <c r="I24" s="110" t="s">
        <v>385</v>
      </c>
      <c r="J24" s="110" t="s">
        <v>269</v>
      </c>
      <c r="K24" s="111" t="s">
        <v>263</v>
      </c>
      <c r="L24" s="111" t="s">
        <v>238</v>
      </c>
      <c r="M24" s="112" t="s">
        <v>283</v>
      </c>
      <c r="N24" s="111" t="s">
        <v>547</v>
      </c>
      <c r="O24" s="110" t="s">
        <v>280</v>
      </c>
      <c r="P24" s="110" t="s">
        <v>281</v>
      </c>
      <c r="Q24" s="110" t="s">
        <v>279</v>
      </c>
      <c r="R24" s="110" t="s">
        <v>237</v>
      </c>
      <c r="S24" s="110" t="s">
        <v>278</v>
      </c>
      <c r="T24" s="110" t="s">
        <v>277</v>
      </c>
      <c r="U24" s="110" t="s">
        <v>380</v>
      </c>
      <c r="V24" s="110" t="s">
        <v>279</v>
      </c>
      <c r="W24" s="125" t="s">
        <v>262</v>
      </c>
      <c r="X24" s="125" t="s">
        <v>294</v>
      </c>
      <c r="Y24" s="125" t="s">
        <v>295</v>
      </c>
      <c r="Z24" s="127" t="s">
        <v>292</v>
      </c>
    </row>
    <row r="25" spans="1:28" ht="16.5" customHeight="1" x14ac:dyDescent="0.25">
      <c r="A25" s="110">
        <v>1</v>
      </c>
      <c r="B25" s="111">
        <v>2</v>
      </c>
      <c r="C25" s="110">
        <v>3</v>
      </c>
      <c r="D25" s="111">
        <v>4</v>
      </c>
      <c r="E25" s="110">
        <v>5</v>
      </c>
      <c r="F25" s="111">
        <v>6</v>
      </c>
      <c r="G25" s="110">
        <v>7</v>
      </c>
      <c r="H25" s="111">
        <v>8</v>
      </c>
      <c r="I25" s="110">
        <v>9</v>
      </c>
      <c r="J25" s="111">
        <v>10</v>
      </c>
      <c r="K25" s="218">
        <v>11</v>
      </c>
      <c r="L25" s="111">
        <v>12</v>
      </c>
      <c r="M25" s="218">
        <v>13</v>
      </c>
      <c r="N25" s="111">
        <v>14</v>
      </c>
      <c r="O25" s="218">
        <v>15</v>
      </c>
      <c r="P25" s="111">
        <v>16</v>
      </c>
      <c r="Q25" s="218">
        <v>17</v>
      </c>
      <c r="R25" s="111">
        <v>18</v>
      </c>
      <c r="S25" s="218">
        <v>19</v>
      </c>
      <c r="T25" s="111">
        <v>20</v>
      </c>
      <c r="U25" s="218">
        <v>21</v>
      </c>
      <c r="V25" s="111">
        <v>22</v>
      </c>
      <c r="W25" s="218">
        <v>23</v>
      </c>
      <c r="X25" s="111">
        <v>24</v>
      </c>
      <c r="Y25" s="218">
        <v>25</v>
      </c>
      <c r="Z25" s="111">
        <v>26</v>
      </c>
    </row>
    <row r="26" spans="1:28" ht="45.75" customHeight="1" x14ac:dyDescent="0.25">
      <c r="A26" s="103" t="s">
        <v>365</v>
      </c>
      <c r="B26" s="109"/>
      <c r="C26" s="105" t="s">
        <v>367</v>
      </c>
      <c r="D26" s="105" t="s">
        <v>368</v>
      </c>
      <c r="E26" s="105" t="s">
        <v>369</v>
      </c>
      <c r="F26" s="105" t="s">
        <v>274</v>
      </c>
      <c r="G26" s="105" t="s">
        <v>370</v>
      </c>
      <c r="H26" s="105" t="s">
        <v>237</v>
      </c>
      <c r="I26" s="105" t="s">
        <v>371</v>
      </c>
      <c r="J26" s="105" t="s">
        <v>372</v>
      </c>
      <c r="K26" s="102"/>
      <c r="L26" s="106" t="s">
        <v>260</v>
      </c>
      <c r="M26" s="108" t="s">
        <v>276</v>
      </c>
      <c r="N26" s="102"/>
      <c r="O26" s="102"/>
      <c r="P26" s="102"/>
      <c r="Q26" s="102"/>
      <c r="R26" s="102"/>
      <c r="S26" s="102"/>
      <c r="T26" s="102"/>
      <c r="U26" s="102"/>
      <c r="V26" s="102"/>
      <c r="W26" s="102"/>
      <c r="X26" s="102"/>
      <c r="Y26" s="102"/>
      <c r="Z26" s="104" t="s">
        <v>293</v>
      </c>
    </row>
    <row r="27" spans="1:28" x14ac:dyDescent="0.25">
      <c r="A27" s="102" t="s">
        <v>239</v>
      </c>
      <c r="B27" s="102" t="s">
        <v>265</v>
      </c>
      <c r="C27" s="102" t="s">
        <v>244</v>
      </c>
      <c r="D27" s="102" t="s">
        <v>245</v>
      </c>
      <c r="E27" s="102" t="s">
        <v>284</v>
      </c>
      <c r="F27" s="105" t="s">
        <v>240</v>
      </c>
      <c r="G27" s="105" t="s">
        <v>288</v>
      </c>
      <c r="H27" s="102" t="s">
        <v>237</v>
      </c>
      <c r="I27" s="105" t="s">
        <v>270</v>
      </c>
      <c r="J27" s="105" t="s">
        <v>252</v>
      </c>
      <c r="K27" s="106" t="s">
        <v>256</v>
      </c>
      <c r="L27" s="102"/>
      <c r="M27" s="106" t="s">
        <v>282</v>
      </c>
      <c r="N27" s="102"/>
      <c r="O27" s="102"/>
      <c r="P27" s="102"/>
      <c r="Q27" s="102"/>
      <c r="R27" s="102"/>
      <c r="S27" s="102"/>
      <c r="T27" s="102"/>
      <c r="U27" s="102"/>
      <c r="V27" s="102"/>
      <c r="W27" s="102"/>
      <c r="X27" s="102"/>
      <c r="Y27" s="102"/>
      <c r="Z27" s="102"/>
    </row>
    <row r="28" spans="1:28" x14ac:dyDescent="0.25">
      <c r="A28" s="102" t="s">
        <v>239</v>
      </c>
      <c r="B28" s="102" t="s">
        <v>266</v>
      </c>
      <c r="C28" s="102" t="s">
        <v>246</v>
      </c>
      <c r="D28" s="102" t="s">
        <v>247</v>
      </c>
      <c r="E28" s="102" t="s">
        <v>285</v>
      </c>
      <c r="F28" s="105" t="s">
        <v>241</v>
      </c>
      <c r="G28" s="105" t="s">
        <v>289</v>
      </c>
      <c r="H28" s="102" t="s">
        <v>237</v>
      </c>
      <c r="I28" s="105" t="s">
        <v>271</v>
      </c>
      <c r="J28" s="105" t="s">
        <v>253</v>
      </c>
      <c r="K28" s="106" t="s">
        <v>257</v>
      </c>
      <c r="L28" s="107"/>
      <c r="M28" s="106" t="s">
        <v>0</v>
      </c>
      <c r="N28" s="106"/>
      <c r="O28" s="106"/>
      <c r="P28" s="106"/>
      <c r="Q28" s="106"/>
      <c r="R28" s="106"/>
      <c r="S28" s="106"/>
      <c r="T28" s="106"/>
      <c r="U28" s="106"/>
      <c r="V28" s="106"/>
      <c r="W28" s="106"/>
      <c r="X28" s="106"/>
      <c r="Y28" s="106"/>
      <c r="Z28" s="106"/>
    </row>
    <row r="29" spans="1:28" x14ac:dyDescent="0.25">
      <c r="A29" s="102" t="s">
        <v>239</v>
      </c>
      <c r="B29" s="102" t="s">
        <v>267</v>
      </c>
      <c r="C29" s="102" t="s">
        <v>248</v>
      </c>
      <c r="D29" s="102" t="s">
        <v>249</v>
      </c>
      <c r="E29" s="102" t="s">
        <v>286</v>
      </c>
      <c r="F29" s="105" t="s">
        <v>242</v>
      </c>
      <c r="G29" s="105" t="s">
        <v>290</v>
      </c>
      <c r="H29" s="102" t="s">
        <v>237</v>
      </c>
      <c r="I29" s="105" t="s">
        <v>272</v>
      </c>
      <c r="J29" s="105" t="s">
        <v>254</v>
      </c>
      <c r="K29" s="106" t="s">
        <v>258</v>
      </c>
      <c r="L29" s="107"/>
      <c r="M29" s="102"/>
      <c r="N29" s="102"/>
      <c r="O29" s="102"/>
      <c r="P29" s="102"/>
      <c r="Q29" s="102"/>
      <c r="R29" s="102"/>
      <c r="S29" s="102"/>
      <c r="T29" s="102"/>
      <c r="U29" s="102"/>
      <c r="V29" s="102"/>
      <c r="W29" s="102"/>
      <c r="X29" s="102"/>
      <c r="Y29" s="102"/>
      <c r="Z29" s="102"/>
    </row>
    <row r="30" spans="1:28" x14ac:dyDescent="0.25">
      <c r="A30" s="102" t="s">
        <v>239</v>
      </c>
      <c r="B30" s="102" t="s">
        <v>268</v>
      </c>
      <c r="C30" s="102" t="s">
        <v>250</v>
      </c>
      <c r="D30" s="102" t="s">
        <v>251</v>
      </c>
      <c r="E30" s="102" t="s">
        <v>287</v>
      </c>
      <c r="F30" s="105" t="s">
        <v>243</v>
      </c>
      <c r="G30" s="105" t="s">
        <v>291</v>
      </c>
      <c r="H30" s="102" t="s">
        <v>237</v>
      </c>
      <c r="I30" s="105" t="s">
        <v>273</v>
      </c>
      <c r="J30" s="105" t="s">
        <v>255</v>
      </c>
      <c r="K30" s="106" t="s">
        <v>259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366</v>
      </c>
      <c r="B32" s="109"/>
      <c r="C32" s="105" t="s">
        <v>373</v>
      </c>
      <c r="D32" s="105" t="s">
        <v>374</v>
      </c>
      <c r="E32" s="105" t="s">
        <v>375</v>
      </c>
      <c r="F32" s="105" t="s">
        <v>376</v>
      </c>
      <c r="G32" s="105" t="s">
        <v>377</v>
      </c>
      <c r="H32" s="105" t="s">
        <v>237</v>
      </c>
      <c r="I32" s="105" t="s">
        <v>378</v>
      </c>
      <c r="J32" s="105" t="s">
        <v>379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0" zoomScaleSheetLayoutView="70" workbookViewId="0">
      <selection activeCell="A8" sqref="A8:O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8" t="s">
        <v>68</v>
      </c>
    </row>
    <row r="2" spans="1:28" s="12" customFormat="1" ht="18.75" customHeight="1" x14ac:dyDescent="0.3">
      <c r="A2" s="18"/>
      <c r="B2" s="18"/>
      <c r="O2" s="15" t="s">
        <v>10</v>
      </c>
    </row>
    <row r="3" spans="1:28" s="12" customFormat="1" ht="18.75" x14ac:dyDescent="0.3">
      <c r="A3" s="17"/>
      <c r="B3" s="17"/>
      <c r="O3" s="15" t="s">
        <v>67</v>
      </c>
    </row>
    <row r="4" spans="1:28" s="12" customFormat="1" ht="18.75" x14ac:dyDescent="0.3">
      <c r="A4" s="17"/>
      <c r="B4" s="17"/>
      <c r="L4" s="15"/>
    </row>
    <row r="5" spans="1:28" s="12" customFormat="1" ht="15.75" x14ac:dyDescent="0.2">
      <c r="A5" s="271" t="s">
        <v>674</v>
      </c>
      <c r="B5" s="271"/>
      <c r="C5" s="271"/>
      <c r="D5" s="271"/>
      <c r="E5" s="271"/>
      <c r="F5" s="271"/>
      <c r="G5" s="271"/>
      <c r="H5" s="271"/>
      <c r="I5" s="271"/>
      <c r="J5" s="271"/>
      <c r="K5" s="271"/>
      <c r="L5" s="271"/>
      <c r="M5" s="271"/>
      <c r="N5" s="271"/>
      <c r="O5" s="271"/>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275" t="s">
        <v>9</v>
      </c>
      <c r="B7" s="275"/>
      <c r="C7" s="275"/>
      <c r="D7" s="275"/>
      <c r="E7" s="275"/>
      <c r="F7" s="275"/>
      <c r="G7" s="275"/>
      <c r="H7" s="275"/>
      <c r="I7" s="275"/>
      <c r="J7" s="275"/>
      <c r="K7" s="275"/>
      <c r="L7" s="275"/>
      <c r="M7" s="275"/>
      <c r="N7" s="275"/>
      <c r="O7" s="275"/>
      <c r="P7" s="13"/>
      <c r="Q7" s="13"/>
      <c r="R7" s="13"/>
      <c r="S7" s="13"/>
      <c r="T7" s="13"/>
      <c r="U7" s="13"/>
      <c r="V7" s="13"/>
      <c r="W7" s="13"/>
      <c r="X7" s="13"/>
      <c r="Y7" s="13"/>
      <c r="Z7" s="13"/>
    </row>
    <row r="8" spans="1:28" s="12" customFormat="1" ht="18.75" x14ac:dyDescent="0.2">
      <c r="A8" s="275"/>
      <c r="B8" s="275"/>
      <c r="C8" s="275"/>
      <c r="D8" s="275"/>
      <c r="E8" s="275"/>
      <c r="F8" s="275"/>
      <c r="G8" s="275"/>
      <c r="H8" s="275"/>
      <c r="I8" s="275"/>
      <c r="J8" s="275"/>
      <c r="K8" s="275"/>
      <c r="L8" s="275"/>
      <c r="M8" s="275"/>
      <c r="N8" s="275"/>
      <c r="O8" s="275"/>
      <c r="P8" s="13"/>
      <c r="Q8" s="13"/>
      <c r="R8" s="13"/>
      <c r="S8" s="13"/>
      <c r="T8" s="13"/>
      <c r="U8" s="13"/>
      <c r="V8" s="13"/>
      <c r="W8" s="13"/>
      <c r="X8" s="13"/>
      <c r="Y8" s="13"/>
      <c r="Z8" s="13"/>
    </row>
    <row r="9" spans="1:28" s="12" customFormat="1" ht="18.75" x14ac:dyDescent="0.2">
      <c r="A9" s="274" t="s">
        <v>570</v>
      </c>
      <c r="B9" s="274"/>
      <c r="C9" s="274"/>
      <c r="D9" s="274"/>
      <c r="E9" s="274"/>
      <c r="F9" s="274"/>
      <c r="G9" s="274"/>
      <c r="H9" s="274"/>
      <c r="I9" s="274"/>
      <c r="J9" s="274"/>
      <c r="K9" s="274"/>
      <c r="L9" s="274"/>
      <c r="M9" s="274"/>
      <c r="N9" s="274"/>
      <c r="O9" s="274"/>
      <c r="P9" s="13"/>
      <c r="Q9" s="13"/>
      <c r="R9" s="13"/>
      <c r="S9" s="13"/>
      <c r="T9" s="13"/>
      <c r="U9" s="13"/>
      <c r="V9" s="13"/>
      <c r="W9" s="13"/>
      <c r="X9" s="13"/>
      <c r="Y9" s="13"/>
      <c r="Z9" s="13"/>
    </row>
    <row r="10" spans="1:28" s="12" customFormat="1" ht="18.75" x14ac:dyDescent="0.2">
      <c r="A10" s="272" t="s">
        <v>8</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5"/>
      <c r="B11" s="275"/>
      <c r="C11" s="275"/>
      <c r="D11" s="275"/>
      <c r="E11" s="275"/>
      <c r="F11" s="275"/>
      <c r="G11" s="275"/>
      <c r="H11" s="275"/>
      <c r="I11" s="275"/>
      <c r="J11" s="275"/>
      <c r="K11" s="275"/>
      <c r="L11" s="275"/>
      <c r="M11" s="275"/>
      <c r="N11" s="275"/>
      <c r="O11" s="275"/>
      <c r="P11" s="13"/>
      <c r="Q11" s="13"/>
      <c r="R11" s="13"/>
      <c r="S11" s="13"/>
      <c r="T11" s="13"/>
      <c r="U11" s="13"/>
      <c r="V11" s="13"/>
      <c r="W11" s="13"/>
      <c r="X11" s="13"/>
      <c r="Y11" s="13"/>
      <c r="Z11" s="13"/>
    </row>
    <row r="12" spans="1:28" s="12" customFormat="1" ht="18.75" x14ac:dyDescent="0.2">
      <c r="A12" s="274" t="s">
        <v>571</v>
      </c>
      <c r="B12" s="274"/>
      <c r="C12" s="274"/>
      <c r="D12" s="274"/>
      <c r="E12" s="274"/>
      <c r="F12" s="274"/>
      <c r="G12" s="274"/>
      <c r="H12" s="274"/>
      <c r="I12" s="274"/>
      <c r="J12" s="274"/>
      <c r="K12" s="274"/>
      <c r="L12" s="274"/>
      <c r="M12" s="274"/>
      <c r="N12" s="274"/>
      <c r="O12" s="274"/>
      <c r="P12" s="13"/>
      <c r="Q12" s="13"/>
      <c r="R12" s="13"/>
      <c r="S12" s="13"/>
      <c r="T12" s="13"/>
      <c r="U12" s="13"/>
      <c r="V12" s="13"/>
      <c r="W12" s="13"/>
      <c r="X12" s="13"/>
      <c r="Y12" s="13"/>
      <c r="Z12" s="13"/>
    </row>
    <row r="13" spans="1:28" s="12" customFormat="1" ht="18.75" x14ac:dyDescent="0.2">
      <c r="A13" s="272" t="s">
        <v>7</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281"/>
      <c r="B14" s="281"/>
      <c r="C14" s="281"/>
      <c r="D14" s="281"/>
      <c r="E14" s="281"/>
      <c r="F14" s="281"/>
      <c r="G14" s="281"/>
      <c r="H14" s="281"/>
      <c r="I14" s="281"/>
      <c r="J14" s="281"/>
      <c r="K14" s="281"/>
      <c r="L14" s="281"/>
      <c r="M14" s="281"/>
      <c r="N14" s="281"/>
      <c r="O14" s="281"/>
      <c r="P14" s="10"/>
      <c r="Q14" s="10"/>
      <c r="R14" s="10"/>
      <c r="S14" s="10"/>
      <c r="T14" s="10"/>
      <c r="U14" s="10"/>
      <c r="V14" s="10"/>
      <c r="W14" s="10"/>
      <c r="X14" s="10"/>
      <c r="Y14" s="10"/>
      <c r="Z14" s="10"/>
    </row>
    <row r="15" spans="1:28" s="3" customFormat="1" ht="18.75" x14ac:dyDescent="0.2">
      <c r="A15" s="274" t="s">
        <v>578</v>
      </c>
      <c r="B15" s="274"/>
      <c r="C15" s="274"/>
      <c r="D15" s="274"/>
      <c r="E15" s="274"/>
      <c r="F15" s="274"/>
      <c r="G15" s="274"/>
      <c r="H15" s="274"/>
      <c r="I15" s="274"/>
      <c r="J15" s="274"/>
      <c r="K15" s="274"/>
      <c r="L15" s="274"/>
      <c r="M15" s="274"/>
      <c r="N15" s="274"/>
      <c r="O15" s="274"/>
      <c r="P15" s="8"/>
      <c r="Q15" s="8"/>
      <c r="R15" s="8"/>
      <c r="S15" s="8"/>
      <c r="T15" s="8"/>
      <c r="U15" s="8"/>
      <c r="V15" s="8"/>
      <c r="W15" s="8"/>
      <c r="X15" s="8"/>
      <c r="Y15" s="8"/>
      <c r="Z15" s="8"/>
    </row>
    <row r="16" spans="1:28" s="3" customFormat="1" ht="15" customHeight="1" x14ac:dyDescent="0.2">
      <c r="A16" s="272" t="s">
        <v>6</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6" t="s">
        <v>513</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7" t="s">
        <v>5</v>
      </c>
      <c r="B19" s="277" t="s">
        <v>87</v>
      </c>
      <c r="C19" s="277" t="s">
        <v>86</v>
      </c>
      <c r="D19" s="277" t="s">
        <v>75</v>
      </c>
      <c r="E19" s="313" t="s">
        <v>85</v>
      </c>
      <c r="F19" s="314"/>
      <c r="G19" s="314"/>
      <c r="H19" s="314"/>
      <c r="I19" s="315"/>
      <c r="J19" s="277" t="s">
        <v>84</v>
      </c>
      <c r="K19" s="277"/>
      <c r="L19" s="277"/>
      <c r="M19" s="277"/>
      <c r="N19" s="277"/>
      <c r="O19" s="277"/>
      <c r="P19" s="4"/>
      <c r="Q19" s="4"/>
      <c r="R19" s="4"/>
      <c r="S19" s="4"/>
      <c r="T19" s="4"/>
      <c r="U19" s="4"/>
      <c r="V19" s="4"/>
      <c r="W19" s="4"/>
    </row>
    <row r="20" spans="1:26" s="3" customFormat="1" ht="51" customHeight="1" x14ac:dyDescent="0.2">
      <c r="A20" s="277"/>
      <c r="B20" s="277"/>
      <c r="C20" s="277"/>
      <c r="D20" s="277"/>
      <c r="E20" s="41" t="s">
        <v>83</v>
      </c>
      <c r="F20" s="41" t="s">
        <v>82</v>
      </c>
      <c r="G20" s="41" t="s">
        <v>81</v>
      </c>
      <c r="H20" s="41" t="s">
        <v>80</v>
      </c>
      <c r="I20" s="41" t="s">
        <v>79</v>
      </c>
      <c r="J20" s="41" t="s">
        <v>78</v>
      </c>
      <c r="K20" s="41" t="s">
        <v>4</v>
      </c>
      <c r="L20" s="49" t="s">
        <v>3</v>
      </c>
      <c r="M20" s="48" t="s">
        <v>233</v>
      </c>
      <c r="N20" s="48" t="s">
        <v>77</v>
      </c>
      <c r="O20" s="48" t="s">
        <v>76</v>
      </c>
      <c r="P20" s="28"/>
      <c r="Q20" s="28"/>
      <c r="R20" s="28"/>
      <c r="S20" s="28"/>
      <c r="T20" s="28"/>
      <c r="U20" s="28"/>
      <c r="V20" s="28"/>
      <c r="W20" s="28"/>
      <c r="X20" s="27"/>
      <c r="Y20" s="27"/>
      <c r="Z20" s="2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3" customFormat="1" ht="33" customHeight="1" x14ac:dyDescent="0.2">
      <c r="A22" s="45" t="s">
        <v>390</v>
      </c>
      <c r="B22" s="47" t="s">
        <v>390</v>
      </c>
      <c r="C22" s="30" t="s">
        <v>390</v>
      </c>
      <c r="D22" s="30" t="s">
        <v>390</v>
      </c>
      <c r="E22" s="30" t="s">
        <v>390</v>
      </c>
      <c r="F22" s="30" t="s">
        <v>390</v>
      </c>
      <c r="G22" s="30" t="s">
        <v>390</v>
      </c>
      <c r="H22" s="30" t="s">
        <v>390</v>
      </c>
      <c r="I22" s="30" t="s">
        <v>390</v>
      </c>
      <c r="J22" s="44" t="s">
        <v>390</v>
      </c>
      <c r="K22" s="44" t="s">
        <v>390</v>
      </c>
      <c r="L22" s="5" t="s">
        <v>390</v>
      </c>
      <c r="M22" s="5" t="s">
        <v>390</v>
      </c>
      <c r="N22" s="5" t="s">
        <v>390</v>
      </c>
      <c r="O22" s="5" t="s">
        <v>390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0" zoomScaleSheetLayoutView="80" workbookViewId="0">
      <selection activeCell="AO8" sqref="AO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38" t="s">
        <v>68</v>
      </c>
      <c r="AR1" s="38" t="s">
        <v>68</v>
      </c>
    </row>
    <row r="2" spans="1:44" s="12" customFormat="1" ht="18.75" customHeight="1" x14ac:dyDescent="0.3">
      <c r="A2" s="18"/>
      <c r="I2" s="16"/>
      <c r="J2" s="16"/>
      <c r="K2" s="15" t="s">
        <v>10</v>
      </c>
      <c r="AR2" s="15" t="s">
        <v>10</v>
      </c>
    </row>
    <row r="3" spans="1:44" s="12" customFormat="1" ht="18.75" x14ac:dyDescent="0.3">
      <c r="A3" s="17"/>
      <c r="I3" s="16"/>
      <c r="J3" s="16"/>
      <c r="K3" s="15" t="s">
        <v>67</v>
      </c>
      <c r="AR3" s="15" t="s">
        <v>362</v>
      </c>
    </row>
    <row r="4" spans="1:44" s="12" customFormat="1" ht="18.75" x14ac:dyDescent="0.3">
      <c r="A4" s="17"/>
      <c r="I4" s="16"/>
      <c r="J4" s="16"/>
      <c r="K4" s="15"/>
    </row>
    <row r="5" spans="1:44" s="12" customFormat="1" ht="18.75" customHeight="1" x14ac:dyDescent="0.2">
      <c r="A5" s="271" t="s">
        <v>674</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row>
    <row r="6" spans="1:44" s="12" customFormat="1" ht="18.75" x14ac:dyDescent="0.3">
      <c r="A6" s="17"/>
      <c r="I6" s="16"/>
      <c r="J6" s="16"/>
      <c r="K6" s="15"/>
    </row>
    <row r="7" spans="1:44" s="12" customFormat="1" ht="18.75" x14ac:dyDescent="0.2">
      <c r="A7" s="275" t="s">
        <v>9</v>
      </c>
      <c r="B7" s="275"/>
      <c r="C7" s="275"/>
      <c r="D7" s="275"/>
      <c r="E7" s="275"/>
      <c r="F7" s="275"/>
      <c r="G7" s="275"/>
      <c r="H7" s="275"/>
      <c r="I7" s="275"/>
      <c r="J7" s="275"/>
      <c r="K7" s="275"/>
      <c r="L7" s="275"/>
      <c r="M7" s="275"/>
      <c r="N7" s="275"/>
      <c r="O7" s="275"/>
      <c r="P7" s="275"/>
      <c r="Q7" s="275"/>
      <c r="R7" s="275"/>
      <c r="S7" s="275"/>
      <c r="T7" s="275"/>
      <c r="U7" s="275"/>
      <c r="V7" s="275"/>
      <c r="W7" s="275"/>
      <c r="X7" s="275"/>
      <c r="Y7" s="275"/>
      <c r="Z7" s="275"/>
      <c r="AA7" s="275"/>
      <c r="AB7" s="275"/>
      <c r="AC7" s="275"/>
      <c r="AD7" s="275"/>
      <c r="AE7" s="275"/>
      <c r="AF7" s="275"/>
      <c r="AG7" s="275"/>
      <c r="AH7" s="275"/>
      <c r="AI7" s="275"/>
      <c r="AJ7" s="275"/>
      <c r="AK7" s="275"/>
      <c r="AL7" s="275"/>
      <c r="AM7" s="275"/>
      <c r="AN7" s="275"/>
      <c r="AO7" s="275"/>
      <c r="AP7" s="275"/>
      <c r="AQ7" s="275"/>
      <c r="AR7" s="27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4" t="s">
        <v>570</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2" customFormat="1" ht="18.75" customHeight="1" x14ac:dyDescent="0.2">
      <c r="A10" s="272" t="s">
        <v>8</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4" t="s">
        <v>571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2" customFormat="1" ht="18.75" customHeight="1" x14ac:dyDescent="0.2">
      <c r="A13" s="272" t="s">
        <v>7</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55.5" customHeight="1" x14ac:dyDescent="0.2">
      <c r="A15" s="273" t="s">
        <v>578</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row>
    <row r="16" spans="1:44" s="3" customFormat="1" ht="15" customHeight="1" x14ac:dyDescent="0.2">
      <c r="A16" s="272" t="s">
        <v>6</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4" t="s">
        <v>514</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row>
    <row r="19" spans="1:45" ht="18.75" x14ac:dyDescent="0.25">
      <c r="AO19" s="159"/>
      <c r="AP19" s="159"/>
      <c r="AQ19" s="159"/>
      <c r="AR19" s="38"/>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84" t="s">
        <v>361</v>
      </c>
      <c r="B24" s="384"/>
      <c r="C24" s="384"/>
      <c r="D24" s="384"/>
      <c r="E24" s="384"/>
      <c r="F24" s="384"/>
      <c r="G24" s="384"/>
      <c r="H24" s="384"/>
      <c r="I24" s="384"/>
      <c r="J24" s="384"/>
      <c r="K24" s="384"/>
      <c r="L24" s="384"/>
      <c r="M24" s="384"/>
      <c r="N24" s="384"/>
      <c r="O24" s="384"/>
      <c r="P24" s="384"/>
      <c r="Q24" s="384"/>
      <c r="R24" s="384"/>
      <c r="S24" s="384"/>
      <c r="T24" s="384"/>
      <c r="U24" s="384"/>
      <c r="V24" s="384"/>
      <c r="W24" s="384"/>
      <c r="X24" s="384"/>
      <c r="Y24" s="384"/>
      <c r="Z24" s="384"/>
      <c r="AA24" s="384"/>
      <c r="AB24" s="384"/>
      <c r="AC24" s="384"/>
      <c r="AD24" s="384"/>
      <c r="AE24" s="384"/>
      <c r="AF24" s="384"/>
      <c r="AG24" s="384"/>
      <c r="AH24" s="384"/>
      <c r="AI24" s="384"/>
      <c r="AJ24" s="384"/>
      <c r="AK24" s="384" t="s">
        <v>1</v>
      </c>
      <c r="AL24" s="384"/>
      <c r="AM24" s="129"/>
      <c r="AN24" s="129"/>
      <c r="AO24" s="157"/>
      <c r="AP24" s="157"/>
      <c r="AQ24" s="157"/>
      <c r="AR24" s="157"/>
      <c r="AS24" s="135"/>
    </row>
    <row r="25" spans="1:45" ht="12.75" customHeight="1" x14ac:dyDescent="0.25">
      <c r="A25" s="364" t="s">
        <v>360</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1" t="s">
        <v>390</v>
      </c>
      <c r="AL25" s="361"/>
      <c r="AM25" s="130"/>
      <c r="AN25" s="385" t="s">
        <v>359</v>
      </c>
      <c r="AO25" s="385"/>
      <c r="AP25" s="385"/>
      <c r="AQ25" s="383"/>
      <c r="AR25" s="383"/>
      <c r="AS25" s="135"/>
    </row>
    <row r="26" spans="1:45" ht="17.25" customHeight="1" x14ac:dyDescent="0.25">
      <c r="A26" s="328" t="s">
        <v>358</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30" t="s">
        <v>390</v>
      </c>
      <c r="AL26" s="330"/>
      <c r="AM26" s="130"/>
      <c r="AN26" s="374" t="s">
        <v>357</v>
      </c>
      <c r="AO26" s="375"/>
      <c r="AP26" s="376"/>
      <c r="AQ26" s="366"/>
      <c r="AR26" s="367"/>
      <c r="AS26" s="135"/>
    </row>
    <row r="27" spans="1:45" ht="17.25" customHeight="1" x14ac:dyDescent="0.25">
      <c r="A27" s="328" t="s">
        <v>356</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t="s">
        <v>390</v>
      </c>
      <c r="AL27" s="330"/>
      <c r="AM27" s="130"/>
      <c r="AN27" s="374" t="s">
        <v>355</v>
      </c>
      <c r="AO27" s="375"/>
      <c r="AP27" s="376"/>
      <c r="AQ27" s="366"/>
      <c r="AR27" s="367"/>
      <c r="AS27" s="135"/>
    </row>
    <row r="28" spans="1:45" ht="27.75" customHeight="1" thickBot="1" x14ac:dyDescent="0.3">
      <c r="A28" s="377" t="s">
        <v>354</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48" t="s">
        <v>390</v>
      </c>
      <c r="AL28" s="348"/>
      <c r="AM28" s="130"/>
      <c r="AN28" s="380" t="s">
        <v>353</v>
      </c>
      <c r="AO28" s="381"/>
      <c r="AP28" s="382"/>
      <c r="AQ28" s="366"/>
      <c r="AR28" s="367"/>
      <c r="AS28" s="135"/>
    </row>
    <row r="29" spans="1:45" ht="17.25" customHeight="1" x14ac:dyDescent="0.25">
      <c r="A29" s="368" t="s">
        <v>352</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61" t="s">
        <v>390</v>
      </c>
      <c r="AL29" s="361"/>
      <c r="AM29" s="130"/>
      <c r="AN29" s="371"/>
      <c r="AO29" s="372"/>
      <c r="AP29" s="372"/>
      <c r="AQ29" s="366"/>
      <c r="AR29" s="373"/>
      <c r="AS29" s="135"/>
    </row>
    <row r="30" spans="1:45" ht="17.25" customHeight="1" x14ac:dyDescent="0.25">
      <c r="A30" s="328" t="s">
        <v>351</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30" t="s">
        <v>390</v>
      </c>
      <c r="AL30" s="330"/>
      <c r="AM30" s="130"/>
      <c r="AS30" s="135"/>
    </row>
    <row r="31" spans="1:45" ht="17.25" customHeight="1" x14ac:dyDescent="0.25">
      <c r="A31" s="328" t="s">
        <v>350</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t="s">
        <v>390</v>
      </c>
      <c r="AL31" s="330"/>
      <c r="AM31" s="130"/>
      <c r="AN31" s="130"/>
      <c r="AO31" s="156"/>
      <c r="AP31" s="156"/>
      <c r="AQ31" s="156"/>
      <c r="AR31" s="156"/>
      <c r="AS31" s="135"/>
    </row>
    <row r="32" spans="1:45" ht="17.25" customHeight="1" x14ac:dyDescent="0.25">
      <c r="A32" s="328" t="s">
        <v>325</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t="s">
        <v>390</v>
      </c>
      <c r="AL32" s="330"/>
      <c r="AM32" s="130"/>
      <c r="AN32" s="130"/>
      <c r="AO32" s="130"/>
      <c r="AP32" s="130"/>
      <c r="AQ32" s="130"/>
      <c r="AR32" s="130"/>
      <c r="AS32" s="135"/>
    </row>
    <row r="33" spans="1:45" ht="17.25" customHeight="1" x14ac:dyDescent="0.25">
      <c r="A33" s="328" t="s">
        <v>349</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54" t="s">
        <v>390</v>
      </c>
      <c r="AL33" s="354"/>
      <c r="AM33" s="130"/>
      <c r="AN33" s="130"/>
      <c r="AO33" s="130"/>
      <c r="AP33" s="130"/>
      <c r="AQ33" s="130"/>
      <c r="AR33" s="130"/>
      <c r="AS33" s="135"/>
    </row>
    <row r="34" spans="1:45" ht="17.25" customHeight="1" x14ac:dyDescent="0.25">
      <c r="A34" s="328" t="s">
        <v>348</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30" t="s">
        <v>390</v>
      </c>
      <c r="AL34" s="330"/>
      <c r="AM34" s="130"/>
      <c r="AN34" s="130"/>
      <c r="AO34" s="130"/>
      <c r="AP34" s="130"/>
      <c r="AQ34" s="130"/>
      <c r="AR34" s="130"/>
      <c r="AS34" s="135"/>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t="s">
        <v>390</v>
      </c>
      <c r="AL35" s="330"/>
      <c r="AM35" s="130"/>
      <c r="AN35" s="130"/>
      <c r="AO35" s="130"/>
      <c r="AP35" s="130"/>
      <c r="AQ35" s="130"/>
      <c r="AR35" s="130"/>
      <c r="AS35" s="135"/>
    </row>
    <row r="36" spans="1:45" ht="17.25" customHeight="1" thickBot="1" x14ac:dyDescent="0.3">
      <c r="A36" s="346" t="s">
        <v>313</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t="s">
        <v>390</v>
      </c>
      <c r="AL36" s="348"/>
      <c r="AM36" s="130"/>
      <c r="AN36" s="130"/>
      <c r="AO36" s="130"/>
      <c r="AP36" s="130"/>
      <c r="AQ36" s="130"/>
      <c r="AR36" s="130"/>
      <c r="AS36" s="135"/>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1" t="s">
        <v>390</v>
      </c>
      <c r="AL37" s="361"/>
      <c r="AM37" s="130"/>
      <c r="AN37" s="130"/>
      <c r="AO37" s="130"/>
      <c r="AP37" s="130"/>
      <c r="AQ37" s="130"/>
      <c r="AR37" s="130"/>
      <c r="AS37" s="135"/>
    </row>
    <row r="38" spans="1:45" ht="17.25" customHeight="1" x14ac:dyDescent="0.25">
      <c r="A38" s="328" t="s">
        <v>347</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30" t="s">
        <v>390</v>
      </c>
      <c r="AL38" s="330"/>
      <c r="AM38" s="130"/>
      <c r="AN38" s="130"/>
      <c r="AO38" s="130"/>
      <c r="AP38" s="130"/>
      <c r="AQ38" s="130"/>
      <c r="AR38" s="130"/>
      <c r="AS38" s="135"/>
    </row>
    <row r="39" spans="1:45" ht="17.25" customHeight="1" thickBot="1" x14ac:dyDescent="0.3">
      <c r="A39" s="346" t="s">
        <v>346</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t="s">
        <v>390</v>
      </c>
      <c r="AL39" s="348"/>
      <c r="AM39" s="130"/>
      <c r="AN39" s="130"/>
      <c r="AO39" s="130"/>
      <c r="AP39" s="130"/>
      <c r="AQ39" s="130"/>
      <c r="AR39" s="130"/>
      <c r="AS39" s="135"/>
    </row>
    <row r="40" spans="1:45" ht="17.25" customHeight="1" x14ac:dyDescent="0.25">
      <c r="A40" s="364" t="s">
        <v>345</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1" t="s">
        <v>390</v>
      </c>
      <c r="AL40" s="361"/>
      <c r="AM40" s="130"/>
      <c r="AN40" s="130"/>
      <c r="AO40" s="130"/>
      <c r="AP40" s="130"/>
      <c r="AQ40" s="130"/>
      <c r="AR40" s="130"/>
      <c r="AS40" s="135"/>
    </row>
    <row r="41" spans="1:45" ht="17.25" customHeight="1" x14ac:dyDescent="0.25">
      <c r="A41" s="328" t="s">
        <v>344</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30" t="s">
        <v>390</v>
      </c>
      <c r="AL41" s="330"/>
      <c r="AM41" s="130"/>
      <c r="AN41" s="130"/>
      <c r="AO41" s="130"/>
      <c r="AP41" s="130"/>
      <c r="AQ41" s="130"/>
      <c r="AR41" s="130"/>
      <c r="AS41" s="135"/>
    </row>
    <row r="42" spans="1:45" ht="17.25" customHeight="1" x14ac:dyDescent="0.25">
      <c r="A42" s="328" t="s">
        <v>343</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t="s">
        <v>390</v>
      </c>
      <c r="AL42" s="330"/>
      <c r="AM42" s="130"/>
      <c r="AN42" s="130"/>
      <c r="AO42" s="130"/>
      <c r="AP42" s="130"/>
      <c r="AQ42" s="130"/>
      <c r="AR42" s="130"/>
      <c r="AS42" s="135"/>
    </row>
    <row r="43" spans="1:45" ht="17.25" customHeight="1" x14ac:dyDescent="0.25">
      <c r="A43" s="328" t="s">
        <v>342</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t="s">
        <v>390</v>
      </c>
      <c r="AL43" s="330"/>
      <c r="AM43" s="130"/>
      <c r="AN43" s="130"/>
      <c r="AO43" s="130"/>
      <c r="AP43" s="130"/>
      <c r="AQ43" s="130"/>
      <c r="AR43" s="130"/>
      <c r="AS43" s="135"/>
    </row>
    <row r="44" spans="1:45" ht="17.25" customHeight="1" x14ac:dyDescent="0.25">
      <c r="A44" s="328" t="s">
        <v>341</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t="s">
        <v>390</v>
      </c>
      <c r="AL44" s="330"/>
      <c r="AM44" s="130"/>
      <c r="AN44" s="130"/>
      <c r="AO44" s="130"/>
      <c r="AP44" s="130"/>
      <c r="AQ44" s="130"/>
      <c r="AR44" s="130"/>
      <c r="AS44" s="135"/>
    </row>
    <row r="45" spans="1:45" ht="17.25" customHeight="1" x14ac:dyDescent="0.25">
      <c r="A45" s="328" t="s">
        <v>340</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t="s">
        <v>390</v>
      </c>
      <c r="AL45" s="330"/>
      <c r="AM45" s="130"/>
      <c r="AN45" s="130"/>
      <c r="AO45" s="130"/>
      <c r="AP45" s="130"/>
      <c r="AQ45" s="130"/>
      <c r="AR45" s="130"/>
      <c r="AS45" s="135"/>
    </row>
    <row r="46" spans="1:45" ht="17.25" customHeight="1" thickBot="1" x14ac:dyDescent="0.3">
      <c r="A46" s="355" t="s">
        <v>339</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t="s">
        <v>390</v>
      </c>
      <c r="AL46" s="357"/>
      <c r="AM46" s="130"/>
      <c r="AN46" s="130"/>
      <c r="AO46" s="130"/>
      <c r="AP46" s="130"/>
      <c r="AQ46" s="130"/>
      <c r="AR46" s="130"/>
      <c r="AS46" s="135"/>
    </row>
    <row r="47" spans="1:45" ht="24" customHeight="1" x14ac:dyDescent="0.25">
      <c r="A47" s="358" t="s">
        <v>338</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61" t="s">
        <v>4</v>
      </c>
      <c r="AL47" s="361"/>
      <c r="AM47" s="345" t="s">
        <v>319</v>
      </c>
      <c r="AN47" s="345"/>
      <c r="AO47" s="143" t="s">
        <v>318</v>
      </c>
      <c r="AP47" s="143" t="s">
        <v>317</v>
      </c>
      <c r="AQ47" s="135"/>
    </row>
    <row r="48" spans="1:45" ht="12" customHeight="1" x14ac:dyDescent="0.25">
      <c r="A48" s="328" t="s">
        <v>337</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62" t="s">
        <v>390</v>
      </c>
      <c r="AL48" s="363"/>
      <c r="AM48" s="330" t="s">
        <v>390</v>
      </c>
      <c r="AN48" s="330"/>
      <c r="AO48" s="147" t="s">
        <v>390</v>
      </c>
      <c r="AP48" s="147" t="s">
        <v>390</v>
      </c>
      <c r="AQ48" s="135"/>
    </row>
    <row r="49" spans="1:43" ht="12" customHeight="1" x14ac:dyDescent="0.25">
      <c r="A49" s="328" t="s">
        <v>336</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t="s">
        <v>390</v>
      </c>
      <c r="AL49" s="330"/>
      <c r="AM49" s="330" t="s">
        <v>390</v>
      </c>
      <c r="AN49" s="330"/>
      <c r="AO49" s="147" t="s">
        <v>390</v>
      </c>
      <c r="AP49" s="147" t="s">
        <v>390</v>
      </c>
      <c r="AQ49" s="135"/>
    </row>
    <row r="50" spans="1:43" ht="12" customHeight="1" thickBot="1" x14ac:dyDescent="0.3">
      <c r="A50" s="346" t="s">
        <v>335</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30" t="s">
        <v>390</v>
      </c>
      <c r="AL50" s="330"/>
      <c r="AM50" s="348" t="s">
        <v>390</v>
      </c>
      <c r="AN50" s="348"/>
      <c r="AO50" s="150" t="s">
        <v>390</v>
      </c>
      <c r="AP50" s="150" t="s">
        <v>390</v>
      </c>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43" t="s">
        <v>334</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4</v>
      </c>
      <c r="AL52" s="345"/>
      <c r="AM52" s="345" t="s">
        <v>319</v>
      </c>
      <c r="AN52" s="345"/>
      <c r="AO52" s="143" t="s">
        <v>318</v>
      </c>
      <c r="AP52" s="143" t="s">
        <v>317</v>
      </c>
      <c r="AQ52" s="135"/>
    </row>
    <row r="53" spans="1:43" ht="11.25" customHeight="1" x14ac:dyDescent="0.25">
      <c r="A53" s="352" t="s">
        <v>333</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t="s">
        <v>390</v>
      </c>
      <c r="AL53" s="354"/>
      <c r="AM53" s="354" t="s">
        <v>390</v>
      </c>
      <c r="AN53" s="354"/>
      <c r="AO53" s="151" t="s">
        <v>390</v>
      </c>
      <c r="AP53" s="151" t="s">
        <v>390</v>
      </c>
      <c r="AQ53" s="135"/>
    </row>
    <row r="54" spans="1:43" ht="12" customHeight="1" x14ac:dyDescent="0.25">
      <c r="A54" s="328" t="s">
        <v>332</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t="s">
        <v>390</v>
      </c>
      <c r="AL54" s="330"/>
      <c r="AM54" s="330" t="s">
        <v>390</v>
      </c>
      <c r="AN54" s="330"/>
      <c r="AO54" s="147" t="s">
        <v>390</v>
      </c>
      <c r="AP54" s="147" t="s">
        <v>390</v>
      </c>
      <c r="AQ54" s="135"/>
    </row>
    <row r="55" spans="1:43" ht="12" customHeight="1" x14ac:dyDescent="0.25">
      <c r="A55" s="328" t="s">
        <v>331</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t="s">
        <v>390</v>
      </c>
      <c r="AL55" s="330"/>
      <c r="AM55" s="330" t="s">
        <v>390</v>
      </c>
      <c r="AN55" s="330"/>
      <c r="AO55" s="147" t="s">
        <v>390</v>
      </c>
      <c r="AP55" s="147" t="s">
        <v>390</v>
      </c>
      <c r="AQ55" s="135"/>
    </row>
    <row r="56" spans="1:43" ht="12" customHeight="1" thickBot="1" x14ac:dyDescent="0.3">
      <c r="A56" s="346" t="s">
        <v>330</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t="s">
        <v>390</v>
      </c>
      <c r="AL56" s="348"/>
      <c r="AM56" s="348" t="s">
        <v>390</v>
      </c>
      <c r="AN56" s="348"/>
      <c r="AO56" s="150" t="s">
        <v>390</v>
      </c>
      <c r="AP56" s="150" t="s">
        <v>390</v>
      </c>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43" t="s">
        <v>329</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4</v>
      </c>
      <c r="AL58" s="345"/>
      <c r="AM58" s="345" t="s">
        <v>319</v>
      </c>
      <c r="AN58" s="345"/>
      <c r="AO58" s="143" t="s">
        <v>318</v>
      </c>
      <c r="AP58" s="143" t="s">
        <v>317</v>
      </c>
      <c r="AQ58" s="135"/>
    </row>
    <row r="59" spans="1:43" ht="12.75" customHeight="1" x14ac:dyDescent="0.25">
      <c r="A59" s="349" t="s">
        <v>328</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t="s">
        <v>390</v>
      </c>
      <c r="AL59" s="351"/>
      <c r="AM59" s="351" t="s">
        <v>390</v>
      </c>
      <c r="AN59" s="351"/>
      <c r="AO59" s="149" t="s">
        <v>390</v>
      </c>
      <c r="AP59" s="149" t="s">
        <v>390</v>
      </c>
      <c r="AQ59" s="141"/>
    </row>
    <row r="60" spans="1:43" ht="12" customHeight="1" x14ac:dyDescent="0.25">
      <c r="A60" s="328" t="s">
        <v>327</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t="s">
        <v>390</v>
      </c>
      <c r="AL60" s="330"/>
      <c r="AM60" s="330" t="s">
        <v>390</v>
      </c>
      <c r="AN60" s="330"/>
      <c r="AO60" s="147" t="s">
        <v>390</v>
      </c>
      <c r="AP60" s="147" t="s">
        <v>390</v>
      </c>
      <c r="AQ60" s="135"/>
    </row>
    <row r="61" spans="1:43" ht="12" customHeight="1" x14ac:dyDescent="0.25">
      <c r="A61" s="328" t="s">
        <v>326</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t="s">
        <v>390</v>
      </c>
      <c r="AL61" s="330"/>
      <c r="AM61" s="330" t="s">
        <v>390</v>
      </c>
      <c r="AN61" s="330"/>
      <c r="AO61" s="147" t="s">
        <v>390</v>
      </c>
      <c r="AP61" s="147" t="s">
        <v>390</v>
      </c>
      <c r="AQ61" s="135"/>
    </row>
    <row r="62" spans="1:43" ht="12" customHeight="1" x14ac:dyDescent="0.25">
      <c r="A62" s="328" t="s">
        <v>325</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t="s">
        <v>390</v>
      </c>
      <c r="AL62" s="330"/>
      <c r="AM62" s="330" t="s">
        <v>390</v>
      </c>
      <c r="AN62" s="330"/>
      <c r="AO62" s="147" t="s">
        <v>390</v>
      </c>
      <c r="AP62" s="147" t="s">
        <v>390</v>
      </c>
      <c r="AQ62" s="135"/>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147"/>
      <c r="AP63" s="147"/>
      <c r="AQ63" s="135"/>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147"/>
      <c r="AP64" s="147"/>
      <c r="AQ64" s="135"/>
    </row>
    <row r="65" spans="1:43" ht="12" customHeight="1" x14ac:dyDescent="0.25">
      <c r="A65" s="328" t="s">
        <v>324</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t="s">
        <v>390</v>
      </c>
      <c r="AL65" s="330"/>
      <c r="AM65" s="330" t="s">
        <v>390</v>
      </c>
      <c r="AN65" s="330"/>
      <c r="AO65" s="147" t="s">
        <v>390</v>
      </c>
      <c r="AP65" s="147" t="s">
        <v>390</v>
      </c>
      <c r="AQ65" s="135"/>
    </row>
    <row r="66" spans="1:43" ht="27.75" customHeight="1" x14ac:dyDescent="0.25">
      <c r="A66" s="332" t="s">
        <v>323</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t="s">
        <v>390</v>
      </c>
      <c r="AL66" s="335"/>
      <c r="AM66" s="335" t="s">
        <v>390</v>
      </c>
      <c r="AN66" s="335"/>
      <c r="AO66" s="148" t="s">
        <v>390</v>
      </c>
      <c r="AP66" s="148" t="s">
        <v>390</v>
      </c>
      <c r="AQ66" s="141"/>
    </row>
    <row r="67" spans="1:43" ht="11.25" customHeight="1" x14ac:dyDescent="0.25">
      <c r="A67" s="328" t="s">
        <v>315</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t="s">
        <v>390</v>
      </c>
      <c r="AL67" s="330"/>
      <c r="AM67" s="330" t="s">
        <v>390</v>
      </c>
      <c r="AN67" s="330"/>
      <c r="AO67" s="147" t="s">
        <v>390</v>
      </c>
      <c r="AP67" s="147" t="s">
        <v>390</v>
      </c>
      <c r="AQ67" s="135"/>
    </row>
    <row r="68" spans="1:43" ht="25.5" customHeight="1" x14ac:dyDescent="0.25">
      <c r="A68" s="332" t="s">
        <v>316</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t="s">
        <v>390</v>
      </c>
      <c r="AL68" s="335"/>
      <c r="AM68" s="335" t="s">
        <v>390</v>
      </c>
      <c r="AN68" s="335"/>
      <c r="AO68" s="148" t="s">
        <v>390</v>
      </c>
      <c r="AP68" s="148" t="s">
        <v>390</v>
      </c>
      <c r="AQ68" s="141"/>
    </row>
    <row r="69" spans="1:43" ht="12" customHeight="1" x14ac:dyDescent="0.25">
      <c r="A69" s="328" t="s">
        <v>314</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t="s">
        <v>390</v>
      </c>
      <c r="AL69" s="330"/>
      <c r="AM69" s="330" t="s">
        <v>390</v>
      </c>
      <c r="AN69" s="330"/>
      <c r="AO69" s="147" t="s">
        <v>390</v>
      </c>
      <c r="AP69" s="147" t="s">
        <v>390</v>
      </c>
      <c r="AQ69" s="135"/>
    </row>
    <row r="70" spans="1:43" ht="12.75" customHeight="1" x14ac:dyDescent="0.25">
      <c r="A70" s="337" t="s">
        <v>322</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t="s">
        <v>390</v>
      </c>
      <c r="AL70" s="335"/>
      <c r="AM70" s="335" t="s">
        <v>390</v>
      </c>
      <c r="AN70" s="335"/>
      <c r="AO70" s="148" t="s">
        <v>390</v>
      </c>
      <c r="AP70" s="148" t="s">
        <v>390</v>
      </c>
      <c r="AQ70" s="141"/>
    </row>
    <row r="71" spans="1:43" ht="12" customHeight="1" x14ac:dyDescent="0.25">
      <c r="A71" s="328" t="s">
        <v>313</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t="s">
        <v>390</v>
      </c>
      <c r="AL71" s="330"/>
      <c r="AM71" s="330" t="s">
        <v>390</v>
      </c>
      <c r="AN71" s="330"/>
      <c r="AO71" s="147" t="s">
        <v>390</v>
      </c>
      <c r="AP71" s="147" t="s">
        <v>390</v>
      </c>
      <c r="AQ71" s="135"/>
    </row>
    <row r="72" spans="1:43" ht="12.75" customHeight="1" thickBot="1" x14ac:dyDescent="0.3">
      <c r="A72" s="339" t="s">
        <v>321</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t="s">
        <v>390</v>
      </c>
      <c r="AL72" s="342"/>
      <c r="AM72" s="342" t="s">
        <v>390</v>
      </c>
      <c r="AN72" s="342"/>
      <c r="AO72" s="146" t="s">
        <v>390</v>
      </c>
      <c r="AP72" s="146" t="s">
        <v>390</v>
      </c>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43" t="s">
        <v>320</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4</v>
      </c>
      <c r="AL74" s="345"/>
      <c r="AM74" s="345" t="s">
        <v>319</v>
      </c>
      <c r="AN74" s="345"/>
      <c r="AO74" s="143" t="s">
        <v>318</v>
      </c>
      <c r="AP74" s="143" t="s">
        <v>317</v>
      </c>
      <c r="AQ74" s="135"/>
    </row>
    <row r="75" spans="1:43" ht="25.5" customHeight="1" x14ac:dyDescent="0.25">
      <c r="A75" s="332" t="s">
        <v>316</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t="s">
        <v>390</v>
      </c>
      <c r="AL75" s="335"/>
      <c r="AM75" s="336" t="s">
        <v>390</v>
      </c>
      <c r="AN75" s="336"/>
      <c r="AO75" s="139" t="s">
        <v>390</v>
      </c>
      <c r="AP75" s="139" t="s">
        <v>390</v>
      </c>
      <c r="AQ75" s="141"/>
    </row>
    <row r="76" spans="1:43" ht="12" customHeight="1" x14ac:dyDescent="0.25">
      <c r="A76" s="328" t="s">
        <v>315</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t="s">
        <v>390</v>
      </c>
      <c r="AL76" s="330"/>
      <c r="AM76" s="331" t="s">
        <v>390</v>
      </c>
      <c r="AN76" s="331"/>
      <c r="AO76" s="142" t="s">
        <v>390</v>
      </c>
      <c r="AP76" s="142" t="s">
        <v>390</v>
      </c>
      <c r="AQ76" s="135"/>
    </row>
    <row r="77" spans="1:43" ht="12" customHeight="1" x14ac:dyDescent="0.25">
      <c r="A77" s="328" t="s">
        <v>314</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t="s">
        <v>390</v>
      </c>
      <c r="AL77" s="330"/>
      <c r="AM77" s="331" t="s">
        <v>390</v>
      </c>
      <c r="AN77" s="331"/>
      <c r="AO77" s="142" t="s">
        <v>390</v>
      </c>
      <c r="AP77" s="142" t="s">
        <v>390</v>
      </c>
      <c r="AQ77" s="135"/>
    </row>
    <row r="78" spans="1:43" ht="12" customHeight="1" x14ac:dyDescent="0.25">
      <c r="A78" s="328" t="s">
        <v>313</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t="s">
        <v>390</v>
      </c>
      <c r="AL78" s="330"/>
      <c r="AM78" s="331" t="s">
        <v>390</v>
      </c>
      <c r="AN78" s="331"/>
      <c r="AO78" s="142" t="s">
        <v>390</v>
      </c>
      <c r="AP78" s="142" t="s">
        <v>390</v>
      </c>
      <c r="AQ78" s="135"/>
    </row>
    <row r="79" spans="1:43" ht="12" customHeight="1" x14ac:dyDescent="0.25">
      <c r="A79" s="328" t="s">
        <v>312</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t="s">
        <v>390</v>
      </c>
      <c r="AL79" s="330"/>
      <c r="AM79" s="331" t="s">
        <v>390</v>
      </c>
      <c r="AN79" s="331"/>
      <c r="AO79" s="142" t="s">
        <v>390</v>
      </c>
      <c r="AP79" s="142" t="s">
        <v>390</v>
      </c>
      <c r="AQ79" s="135"/>
    </row>
    <row r="80" spans="1:43" ht="12" customHeight="1" x14ac:dyDescent="0.25">
      <c r="A80" s="328" t="s">
        <v>311</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t="s">
        <v>390</v>
      </c>
      <c r="AL80" s="330"/>
      <c r="AM80" s="331" t="s">
        <v>390</v>
      </c>
      <c r="AN80" s="331"/>
      <c r="AO80" s="142" t="s">
        <v>390</v>
      </c>
      <c r="AP80" s="142" t="s">
        <v>390</v>
      </c>
      <c r="AQ80" s="135"/>
    </row>
    <row r="81" spans="1:45" ht="12.75" customHeight="1" x14ac:dyDescent="0.25">
      <c r="A81" s="328" t="s">
        <v>310</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t="s">
        <v>390</v>
      </c>
      <c r="AL81" s="330"/>
      <c r="AM81" s="331" t="s">
        <v>390</v>
      </c>
      <c r="AN81" s="331"/>
      <c r="AO81" s="142" t="s">
        <v>390</v>
      </c>
      <c r="AP81" s="142" t="s">
        <v>390</v>
      </c>
      <c r="AQ81" s="135"/>
    </row>
    <row r="82" spans="1:45" ht="12.75" customHeight="1" x14ac:dyDescent="0.25">
      <c r="A82" s="328" t="s">
        <v>309</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t="s">
        <v>390</v>
      </c>
      <c r="AL82" s="330"/>
      <c r="AM82" s="331" t="s">
        <v>390</v>
      </c>
      <c r="AN82" s="331"/>
      <c r="AO82" s="142" t="s">
        <v>390</v>
      </c>
      <c r="AP82" s="142" t="s">
        <v>390</v>
      </c>
      <c r="AQ82" s="135"/>
    </row>
    <row r="83" spans="1:45" ht="12" customHeight="1" x14ac:dyDescent="0.25">
      <c r="A83" s="337" t="s">
        <v>308</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t="s">
        <v>390</v>
      </c>
      <c r="AL83" s="335"/>
      <c r="AM83" s="336" t="s">
        <v>390</v>
      </c>
      <c r="AN83" s="336"/>
      <c r="AO83" s="139" t="s">
        <v>390</v>
      </c>
      <c r="AP83" s="139" t="s">
        <v>390</v>
      </c>
      <c r="AQ83" s="141"/>
    </row>
    <row r="84" spans="1:45" ht="12" customHeight="1" x14ac:dyDescent="0.25">
      <c r="A84" s="337" t="s">
        <v>307</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t="s">
        <v>390</v>
      </c>
      <c r="AL84" s="335"/>
      <c r="AM84" s="336" t="s">
        <v>390</v>
      </c>
      <c r="AN84" s="336"/>
      <c r="AO84" s="139" t="s">
        <v>390</v>
      </c>
      <c r="AP84" s="139" t="s">
        <v>390</v>
      </c>
      <c r="AQ84" s="141"/>
    </row>
    <row r="85" spans="1:45" ht="12" customHeight="1" x14ac:dyDescent="0.25">
      <c r="A85" s="328" t="s">
        <v>306</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t="s">
        <v>390</v>
      </c>
      <c r="AL85" s="330"/>
      <c r="AM85" s="331" t="s">
        <v>390</v>
      </c>
      <c r="AN85" s="331"/>
      <c r="AO85" s="142" t="s">
        <v>390</v>
      </c>
      <c r="AP85" s="142" t="s">
        <v>390</v>
      </c>
      <c r="AQ85" s="129"/>
    </row>
    <row r="86" spans="1:45" ht="27.75" customHeight="1" x14ac:dyDescent="0.25">
      <c r="A86" s="332" t="s">
        <v>305</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t="s">
        <v>390</v>
      </c>
      <c r="AL86" s="335"/>
      <c r="AM86" s="336" t="s">
        <v>390</v>
      </c>
      <c r="AN86" s="336"/>
      <c r="AO86" s="139" t="s">
        <v>390</v>
      </c>
      <c r="AP86" s="139" t="s">
        <v>390</v>
      </c>
      <c r="AQ86" s="141"/>
    </row>
    <row r="87" spans="1:45" x14ac:dyDescent="0.25">
      <c r="A87" s="332" t="s">
        <v>304</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t="s">
        <v>390</v>
      </c>
      <c r="AL87" s="335"/>
      <c r="AM87" s="336" t="s">
        <v>390</v>
      </c>
      <c r="AN87" s="336"/>
      <c r="AO87" s="139" t="s">
        <v>390</v>
      </c>
      <c r="AP87" s="139" t="s">
        <v>390</v>
      </c>
      <c r="AQ87" s="141"/>
    </row>
    <row r="88" spans="1:45" ht="14.25" customHeight="1" x14ac:dyDescent="0.25">
      <c r="A88" s="321" t="s">
        <v>303</v>
      </c>
      <c r="B88" s="322"/>
      <c r="C88" s="322"/>
      <c r="D88" s="323"/>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24" t="s">
        <v>390</v>
      </c>
      <c r="AL88" s="325"/>
      <c r="AM88" s="326" t="s">
        <v>390</v>
      </c>
      <c r="AN88" s="327"/>
      <c r="AO88" s="139" t="s">
        <v>390</v>
      </c>
      <c r="AP88" s="139" t="s">
        <v>390</v>
      </c>
      <c r="AQ88" s="141"/>
    </row>
    <row r="89" spans="1:45" x14ac:dyDescent="0.25">
      <c r="A89" s="321" t="s">
        <v>302</v>
      </c>
      <c r="B89" s="322"/>
      <c r="C89" s="322"/>
      <c r="D89" s="323"/>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24" t="s">
        <v>390</v>
      </c>
      <c r="AL89" s="325"/>
      <c r="AM89" s="326" t="s">
        <v>390</v>
      </c>
      <c r="AN89" s="327"/>
      <c r="AO89" s="139" t="s">
        <v>390</v>
      </c>
      <c r="AP89" s="139" t="s">
        <v>390</v>
      </c>
      <c r="AQ89" s="129"/>
    </row>
    <row r="90" spans="1:45" ht="12" customHeight="1" thickBot="1" x14ac:dyDescent="0.3">
      <c r="A90" s="138" t="s">
        <v>301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17" t="s">
        <v>390</v>
      </c>
      <c r="AL90" s="318"/>
      <c r="AM90" s="319" t="s">
        <v>390</v>
      </c>
      <c r="AN90" s="320"/>
      <c r="AO90" s="136" t="s">
        <v>390</v>
      </c>
      <c r="AP90" s="136" t="s">
        <v>390</v>
      </c>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299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298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297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296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9:AJ49"/>
    <mergeCell ref="AK49:AL49"/>
    <mergeCell ref="AM49:AN49"/>
    <mergeCell ref="A50:AJ50"/>
    <mergeCell ref="AM50:AN50"/>
    <mergeCell ref="A52:AJ52"/>
    <mergeCell ref="AK52:AL52"/>
    <mergeCell ref="AM52:AN52"/>
    <mergeCell ref="A45:AJ45"/>
    <mergeCell ref="AK45:AL45"/>
    <mergeCell ref="A46:AJ46"/>
    <mergeCell ref="AK46:AL46"/>
    <mergeCell ref="A47:AJ47"/>
    <mergeCell ref="AK47:AL47"/>
    <mergeCell ref="AM47:AN47"/>
    <mergeCell ref="A48:AJ48"/>
    <mergeCell ref="AK50:AL50"/>
    <mergeCell ref="AM48:AN48"/>
    <mergeCell ref="AK48:AL48"/>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80" zoomScaleSheetLayoutView="80" workbookViewId="0">
      <selection activeCell="H42" sqref="H4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68</v>
      </c>
    </row>
    <row r="2" spans="1:44" ht="18.75" x14ac:dyDescent="0.3">
      <c r="L2" s="15" t="s">
        <v>10</v>
      </c>
    </row>
    <row r="3" spans="1:44" ht="18.75" x14ac:dyDescent="0.3">
      <c r="L3" s="15" t="s">
        <v>67</v>
      </c>
    </row>
    <row r="4" spans="1:44" ht="18.75" x14ac:dyDescent="0.3">
      <c r="K4" s="15"/>
    </row>
    <row r="5" spans="1:44" x14ac:dyDescent="0.25">
      <c r="A5" s="271" t="s">
        <v>674</v>
      </c>
      <c r="B5" s="271"/>
      <c r="C5" s="271"/>
      <c r="D5" s="271"/>
      <c r="E5" s="271"/>
      <c r="F5" s="271"/>
      <c r="G5" s="271"/>
      <c r="H5" s="271"/>
      <c r="I5" s="271"/>
      <c r="J5" s="271"/>
      <c r="K5" s="271"/>
      <c r="L5" s="271"/>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275" t="s">
        <v>9</v>
      </c>
      <c r="B7" s="275"/>
      <c r="C7" s="275"/>
      <c r="D7" s="275"/>
      <c r="E7" s="275"/>
      <c r="F7" s="275"/>
      <c r="G7" s="275"/>
      <c r="H7" s="275"/>
      <c r="I7" s="275"/>
      <c r="J7" s="275"/>
      <c r="K7" s="275"/>
      <c r="L7" s="275"/>
    </row>
    <row r="8" spans="1:44" ht="18.75" x14ac:dyDescent="0.25">
      <c r="A8" s="275"/>
      <c r="B8" s="275"/>
      <c r="C8" s="275"/>
      <c r="D8" s="275"/>
      <c r="E8" s="275"/>
      <c r="F8" s="275"/>
      <c r="G8" s="275"/>
      <c r="H8" s="275"/>
      <c r="I8" s="275"/>
      <c r="J8" s="275"/>
      <c r="K8" s="275"/>
      <c r="L8" s="275"/>
    </row>
    <row r="9" spans="1:44" ht="18.75" x14ac:dyDescent="0.25">
      <c r="A9" s="274" t="s">
        <v>570</v>
      </c>
      <c r="B9" s="274"/>
      <c r="C9" s="274"/>
      <c r="D9" s="274"/>
      <c r="E9" s="274"/>
      <c r="F9" s="274"/>
      <c r="G9" s="274"/>
      <c r="H9" s="274"/>
      <c r="I9" s="274"/>
      <c r="J9" s="274"/>
      <c r="K9" s="274"/>
      <c r="L9" s="274"/>
    </row>
    <row r="10" spans="1:44" x14ac:dyDescent="0.25">
      <c r="A10" s="272" t="s">
        <v>8</v>
      </c>
      <c r="B10" s="272"/>
      <c r="C10" s="272"/>
      <c r="D10" s="272"/>
      <c r="E10" s="272"/>
      <c r="F10" s="272"/>
      <c r="G10" s="272"/>
      <c r="H10" s="272"/>
      <c r="I10" s="272"/>
      <c r="J10" s="272"/>
      <c r="K10" s="272"/>
      <c r="L10" s="272"/>
    </row>
    <row r="11" spans="1:44" ht="18.75" x14ac:dyDescent="0.25">
      <c r="A11" s="275"/>
      <c r="B11" s="275"/>
      <c r="C11" s="275"/>
      <c r="D11" s="275"/>
      <c r="E11" s="275"/>
      <c r="F11" s="275"/>
      <c r="G11" s="275"/>
      <c r="H11" s="275"/>
      <c r="I11" s="275"/>
      <c r="J11" s="275"/>
      <c r="K11" s="275"/>
      <c r="L11" s="275"/>
    </row>
    <row r="12" spans="1:44" ht="18.75" x14ac:dyDescent="0.25">
      <c r="A12" s="274" t="s">
        <v>571</v>
      </c>
      <c r="B12" s="274"/>
      <c r="C12" s="274"/>
      <c r="D12" s="274"/>
      <c r="E12" s="274"/>
      <c r="F12" s="274"/>
      <c r="G12" s="274"/>
      <c r="H12" s="274"/>
      <c r="I12" s="274"/>
      <c r="J12" s="274"/>
      <c r="K12" s="274"/>
      <c r="L12" s="274"/>
    </row>
    <row r="13" spans="1:44" x14ac:dyDescent="0.25">
      <c r="A13" s="272" t="s">
        <v>7</v>
      </c>
      <c r="B13" s="272"/>
      <c r="C13" s="272"/>
      <c r="D13" s="272"/>
      <c r="E13" s="272"/>
      <c r="F13" s="272"/>
      <c r="G13" s="272"/>
      <c r="H13" s="272"/>
      <c r="I13" s="272"/>
      <c r="J13" s="272"/>
      <c r="K13" s="272"/>
      <c r="L13" s="272"/>
    </row>
    <row r="14" spans="1:44" ht="18.75" x14ac:dyDescent="0.25">
      <c r="A14" s="281"/>
      <c r="B14" s="281"/>
      <c r="C14" s="281"/>
      <c r="D14" s="281"/>
      <c r="E14" s="281"/>
      <c r="F14" s="281"/>
      <c r="G14" s="281"/>
      <c r="H14" s="281"/>
      <c r="I14" s="281"/>
      <c r="J14" s="281"/>
      <c r="K14" s="281"/>
      <c r="L14" s="281"/>
    </row>
    <row r="15" spans="1:44" ht="36" customHeight="1" x14ac:dyDescent="0.25">
      <c r="A15" s="273" t="s">
        <v>578</v>
      </c>
      <c r="B15" s="273"/>
      <c r="C15" s="273"/>
      <c r="D15" s="273"/>
      <c r="E15" s="273"/>
      <c r="F15" s="273"/>
      <c r="G15" s="273"/>
      <c r="H15" s="273"/>
      <c r="I15" s="273"/>
      <c r="J15" s="273"/>
      <c r="K15" s="273"/>
      <c r="L15" s="273"/>
    </row>
    <row r="16" spans="1:44" x14ac:dyDescent="0.25">
      <c r="A16" s="272" t="s">
        <v>6</v>
      </c>
      <c r="B16" s="272"/>
      <c r="C16" s="272"/>
      <c r="D16" s="272"/>
      <c r="E16" s="272"/>
      <c r="F16" s="272"/>
      <c r="G16" s="272"/>
      <c r="H16" s="272"/>
      <c r="I16" s="272"/>
      <c r="J16" s="272"/>
      <c r="K16" s="272"/>
      <c r="L16" s="272"/>
    </row>
    <row r="17" spans="1:12" ht="15.75" customHeight="1" x14ac:dyDescent="0.25">
      <c r="L17" s="100"/>
    </row>
    <row r="18" spans="1:12" x14ac:dyDescent="0.25">
      <c r="K18" s="99"/>
    </row>
    <row r="19" spans="1:12" ht="15.75" customHeight="1" x14ac:dyDescent="0.25">
      <c r="A19" s="396" t="s">
        <v>515</v>
      </c>
      <c r="B19" s="396"/>
      <c r="C19" s="396"/>
      <c r="D19" s="396"/>
      <c r="E19" s="396"/>
      <c r="F19" s="396"/>
      <c r="G19" s="396"/>
      <c r="H19" s="396"/>
      <c r="I19" s="396"/>
      <c r="J19" s="396"/>
      <c r="K19" s="396"/>
      <c r="L19" s="396"/>
    </row>
    <row r="20" spans="1:12" x14ac:dyDescent="0.25">
      <c r="A20" s="66"/>
      <c r="B20" s="66"/>
      <c r="C20" s="98"/>
      <c r="D20" s="98"/>
      <c r="E20" s="98"/>
      <c r="F20" s="98"/>
      <c r="G20" s="98"/>
      <c r="H20" s="98"/>
      <c r="I20" s="98"/>
      <c r="J20" s="98"/>
      <c r="K20" s="98"/>
      <c r="L20" s="98"/>
    </row>
    <row r="21" spans="1:12" ht="28.5" customHeight="1" x14ac:dyDescent="0.25">
      <c r="A21" s="386" t="s">
        <v>223</v>
      </c>
      <c r="B21" s="386" t="s">
        <v>222</v>
      </c>
      <c r="C21" s="392" t="s">
        <v>447</v>
      </c>
      <c r="D21" s="392"/>
      <c r="E21" s="392"/>
      <c r="F21" s="392"/>
      <c r="G21" s="392"/>
      <c r="H21" s="392"/>
      <c r="I21" s="387" t="s">
        <v>221</v>
      </c>
      <c r="J21" s="389" t="s">
        <v>449</v>
      </c>
      <c r="K21" s="386" t="s">
        <v>220</v>
      </c>
      <c r="L21" s="388" t="s">
        <v>448</v>
      </c>
    </row>
    <row r="22" spans="1:12" ht="58.5" customHeight="1" x14ac:dyDescent="0.25">
      <c r="A22" s="386"/>
      <c r="B22" s="386"/>
      <c r="C22" s="393" t="s">
        <v>2</v>
      </c>
      <c r="D22" s="393"/>
      <c r="E22" s="191"/>
      <c r="F22" s="192"/>
      <c r="G22" s="394" t="s">
        <v>675</v>
      </c>
      <c r="H22" s="395"/>
      <c r="I22" s="387"/>
      <c r="J22" s="390"/>
      <c r="K22" s="386"/>
      <c r="L22" s="388"/>
    </row>
    <row r="23" spans="1:12" ht="47.25" x14ac:dyDescent="0.25">
      <c r="A23" s="386"/>
      <c r="B23" s="386"/>
      <c r="C23" s="97" t="s">
        <v>219</v>
      </c>
      <c r="D23" s="97" t="s">
        <v>218</v>
      </c>
      <c r="E23" s="97" t="s">
        <v>219</v>
      </c>
      <c r="F23" s="97" t="s">
        <v>218</v>
      </c>
      <c r="G23" s="97" t="s">
        <v>219</v>
      </c>
      <c r="H23" s="97" t="s">
        <v>218</v>
      </c>
      <c r="I23" s="387"/>
      <c r="J23" s="391"/>
      <c r="K23" s="386"/>
      <c r="L23" s="388"/>
    </row>
    <row r="24" spans="1:12" x14ac:dyDescent="0.25">
      <c r="A24" s="75">
        <v>1</v>
      </c>
      <c r="B24" s="75">
        <v>2</v>
      </c>
      <c r="C24" s="97">
        <v>3</v>
      </c>
      <c r="D24" s="97">
        <v>4</v>
      </c>
      <c r="E24" s="97">
        <v>5</v>
      </c>
      <c r="F24" s="97">
        <v>6</v>
      </c>
      <c r="G24" s="97">
        <v>7</v>
      </c>
      <c r="H24" s="97">
        <v>8</v>
      </c>
      <c r="I24" s="97">
        <v>9</v>
      </c>
      <c r="J24" s="97">
        <v>10</v>
      </c>
      <c r="K24" s="97">
        <v>11</v>
      </c>
      <c r="L24" s="97">
        <v>12</v>
      </c>
    </row>
    <row r="25" spans="1:12" ht="31.5" x14ac:dyDescent="0.25">
      <c r="A25" s="93">
        <v>1</v>
      </c>
      <c r="B25" s="94" t="s">
        <v>217</v>
      </c>
      <c r="C25" s="237" t="s">
        <v>390</v>
      </c>
      <c r="D25" s="233" t="s">
        <v>390</v>
      </c>
      <c r="E25" s="233"/>
      <c r="F25" s="233"/>
      <c r="G25" s="233" t="s">
        <v>390</v>
      </c>
      <c r="H25" s="233" t="s">
        <v>390</v>
      </c>
      <c r="I25" s="233" t="s">
        <v>390</v>
      </c>
      <c r="J25" s="233" t="s">
        <v>390</v>
      </c>
      <c r="K25" s="232" t="s">
        <v>390</v>
      </c>
      <c r="L25" s="238" t="s">
        <v>390</v>
      </c>
    </row>
    <row r="26" spans="1:12" ht="21.75" customHeight="1" x14ac:dyDescent="0.25">
      <c r="A26" s="93" t="s">
        <v>216</v>
      </c>
      <c r="B26" s="96" t="s">
        <v>454</v>
      </c>
      <c r="C26" s="91" t="s">
        <v>390</v>
      </c>
      <c r="D26" s="95" t="s">
        <v>390</v>
      </c>
      <c r="E26" s="95"/>
      <c r="F26" s="95"/>
      <c r="G26" s="95" t="s">
        <v>390</v>
      </c>
      <c r="H26" s="95" t="s">
        <v>390</v>
      </c>
      <c r="I26" s="95" t="s">
        <v>390</v>
      </c>
      <c r="J26" s="95" t="s">
        <v>390</v>
      </c>
      <c r="K26" s="232" t="s">
        <v>390</v>
      </c>
      <c r="L26" s="232" t="s">
        <v>390</v>
      </c>
    </row>
    <row r="27" spans="1:12" s="69" customFormat="1" ht="39" customHeight="1" x14ac:dyDescent="0.25">
      <c r="A27" s="93" t="s">
        <v>215</v>
      </c>
      <c r="B27" s="96" t="s">
        <v>456</v>
      </c>
      <c r="C27" s="91" t="s">
        <v>390</v>
      </c>
      <c r="D27" s="95" t="s">
        <v>390</v>
      </c>
      <c r="E27" s="95"/>
      <c r="F27" s="95"/>
      <c r="G27" s="95" t="s">
        <v>390</v>
      </c>
      <c r="H27" s="95" t="s">
        <v>390</v>
      </c>
      <c r="I27" s="95" t="s">
        <v>390</v>
      </c>
      <c r="J27" s="95" t="s">
        <v>390</v>
      </c>
      <c r="K27" s="232" t="s">
        <v>390</v>
      </c>
      <c r="L27" s="232" t="s">
        <v>390</v>
      </c>
    </row>
    <row r="28" spans="1:12" s="69" customFormat="1" ht="70.5" customHeight="1" x14ac:dyDescent="0.25">
      <c r="A28" s="93" t="s">
        <v>455</v>
      </c>
      <c r="B28" s="96" t="s">
        <v>460</v>
      </c>
      <c r="C28" s="91" t="s">
        <v>390</v>
      </c>
      <c r="D28" s="233" t="s">
        <v>390</v>
      </c>
      <c r="E28" s="233"/>
      <c r="F28" s="233"/>
      <c r="G28" s="233" t="s">
        <v>390</v>
      </c>
      <c r="H28" s="233" t="s">
        <v>390</v>
      </c>
      <c r="I28" s="233" t="s">
        <v>390</v>
      </c>
      <c r="J28" s="233" t="s">
        <v>390</v>
      </c>
      <c r="K28" s="232" t="s">
        <v>390</v>
      </c>
      <c r="L28" s="232" t="s">
        <v>390</v>
      </c>
    </row>
    <row r="29" spans="1:12" s="69" customFormat="1" ht="54" customHeight="1" x14ac:dyDescent="0.25">
      <c r="A29" s="93" t="s">
        <v>214</v>
      </c>
      <c r="B29" s="96" t="s">
        <v>459</v>
      </c>
      <c r="C29" s="91" t="s">
        <v>390</v>
      </c>
      <c r="D29" s="233" t="s">
        <v>390</v>
      </c>
      <c r="E29" s="233"/>
      <c r="F29" s="233"/>
      <c r="G29" s="233" t="s">
        <v>390</v>
      </c>
      <c r="H29" s="233" t="s">
        <v>390</v>
      </c>
      <c r="I29" s="233" t="s">
        <v>390</v>
      </c>
      <c r="J29" s="233" t="s">
        <v>390</v>
      </c>
      <c r="K29" s="232" t="s">
        <v>390</v>
      </c>
      <c r="L29" s="232" t="s">
        <v>390</v>
      </c>
    </row>
    <row r="30" spans="1:12" s="69" customFormat="1" ht="42" customHeight="1" x14ac:dyDescent="0.25">
      <c r="A30" s="93" t="s">
        <v>213</v>
      </c>
      <c r="B30" s="96" t="s">
        <v>461</v>
      </c>
      <c r="C30" s="91" t="s">
        <v>390</v>
      </c>
      <c r="D30" s="233" t="s">
        <v>390</v>
      </c>
      <c r="E30" s="233"/>
      <c r="F30" s="233"/>
      <c r="G30" s="233" t="s">
        <v>390</v>
      </c>
      <c r="H30" s="233" t="s">
        <v>390</v>
      </c>
      <c r="I30" s="233" t="s">
        <v>390</v>
      </c>
      <c r="J30" s="233" t="s">
        <v>390</v>
      </c>
      <c r="K30" s="232" t="s">
        <v>390</v>
      </c>
      <c r="L30" s="232" t="s">
        <v>390</v>
      </c>
    </row>
    <row r="31" spans="1:12" s="69" customFormat="1" ht="37.5" customHeight="1" x14ac:dyDescent="0.25">
      <c r="A31" s="93" t="s">
        <v>212</v>
      </c>
      <c r="B31" s="92" t="s">
        <v>457</v>
      </c>
      <c r="C31" s="91" t="s">
        <v>390</v>
      </c>
      <c r="D31" s="233" t="s">
        <v>390</v>
      </c>
      <c r="E31" s="233"/>
      <c r="F31" s="233"/>
      <c r="G31" s="233" t="s">
        <v>390</v>
      </c>
      <c r="H31" s="233" t="s">
        <v>390</v>
      </c>
      <c r="I31" s="233" t="s">
        <v>390</v>
      </c>
      <c r="J31" s="233" t="s">
        <v>390</v>
      </c>
      <c r="K31" s="232" t="s">
        <v>390</v>
      </c>
      <c r="L31" s="232" t="s">
        <v>390</v>
      </c>
    </row>
    <row r="32" spans="1:12" s="69" customFormat="1" ht="31.5" x14ac:dyDescent="0.25">
      <c r="A32" s="93" t="s">
        <v>210</v>
      </c>
      <c r="B32" s="92" t="s">
        <v>462</v>
      </c>
      <c r="C32" s="91" t="s">
        <v>390</v>
      </c>
      <c r="D32" s="233" t="s">
        <v>390</v>
      </c>
      <c r="E32" s="233"/>
      <c r="F32" s="233"/>
      <c r="G32" s="233" t="s">
        <v>390</v>
      </c>
      <c r="H32" s="233" t="s">
        <v>390</v>
      </c>
      <c r="I32" s="233" t="s">
        <v>390</v>
      </c>
      <c r="J32" s="233" t="s">
        <v>390</v>
      </c>
      <c r="K32" s="232" t="s">
        <v>390</v>
      </c>
      <c r="L32" s="232" t="s">
        <v>390</v>
      </c>
    </row>
    <row r="33" spans="1:12" s="69" customFormat="1" ht="51.75" customHeight="1" x14ac:dyDescent="0.25">
      <c r="A33" s="93" t="s">
        <v>473</v>
      </c>
      <c r="B33" s="92" t="s">
        <v>386</v>
      </c>
      <c r="C33" s="91" t="s">
        <v>390</v>
      </c>
      <c r="D33" s="233" t="s">
        <v>390</v>
      </c>
      <c r="E33" s="233"/>
      <c r="F33" s="233"/>
      <c r="G33" s="233" t="s">
        <v>390</v>
      </c>
      <c r="H33" s="233" t="s">
        <v>390</v>
      </c>
      <c r="I33" s="233" t="s">
        <v>390</v>
      </c>
      <c r="J33" s="233" t="s">
        <v>390</v>
      </c>
      <c r="K33" s="232" t="s">
        <v>390</v>
      </c>
      <c r="L33" s="232" t="s">
        <v>390</v>
      </c>
    </row>
    <row r="34" spans="1:12" s="69" customFormat="1" ht="47.25" customHeight="1" x14ac:dyDescent="0.25">
      <c r="A34" s="93" t="s">
        <v>474</v>
      </c>
      <c r="B34" s="92" t="s">
        <v>466</v>
      </c>
      <c r="C34" s="91" t="s">
        <v>390</v>
      </c>
      <c r="D34" s="233" t="s">
        <v>390</v>
      </c>
      <c r="E34" s="233"/>
      <c r="F34" s="233"/>
      <c r="G34" s="233" t="s">
        <v>390</v>
      </c>
      <c r="H34" s="233" t="s">
        <v>390</v>
      </c>
      <c r="I34" s="233" t="s">
        <v>390</v>
      </c>
      <c r="J34" s="233" t="s">
        <v>390</v>
      </c>
      <c r="K34" s="233" t="s">
        <v>390</v>
      </c>
      <c r="L34" s="232" t="s">
        <v>390</v>
      </c>
    </row>
    <row r="35" spans="1:12" s="69" customFormat="1" ht="49.5" customHeight="1" x14ac:dyDescent="0.25">
      <c r="A35" s="93" t="s">
        <v>475</v>
      </c>
      <c r="B35" s="92" t="s">
        <v>211</v>
      </c>
      <c r="C35" s="91" t="s">
        <v>390</v>
      </c>
      <c r="D35" s="233" t="s">
        <v>390</v>
      </c>
      <c r="E35" s="233"/>
      <c r="F35" s="233"/>
      <c r="G35" s="233" t="s">
        <v>390</v>
      </c>
      <c r="H35" s="233" t="s">
        <v>390</v>
      </c>
      <c r="I35" s="233" t="s">
        <v>390</v>
      </c>
      <c r="J35" s="233" t="s">
        <v>390</v>
      </c>
      <c r="K35" s="233" t="s">
        <v>390</v>
      </c>
      <c r="L35" s="232" t="s">
        <v>390</v>
      </c>
    </row>
    <row r="36" spans="1:12" ht="37.5" customHeight="1" x14ac:dyDescent="0.25">
      <c r="A36" s="93" t="s">
        <v>476</v>
      </c>
      <c r="B36" s="92" t="s">
        <v>458</v>
      </c>
      <c r="C36" s="91" t="s">
        <v>390</v>
      </c>
      <c r="D36" s="234" t="s">
        <v>390</v>
      </c>
      <c r="E36" s="234"/>
      <c r="F36" s="235"/>
      <c r="G36" s="235" t="s">
        <v>390</v>
      </c>
      <c r="H36" s="235" t="s">
        <v>390</v>
      </c>
      <c r="I36" s="236" t="s">
        <v>390</v>
      </c>
      <c r="J36" s="236" t="s">
        <v>390</v>
      </c>
      <c r="K36" s="232" t="s">
        <v>390</v>
      </c>
      <c r="L36" s="232" t="s">
        <v>390</v>
      </c>
    </row>
    <row r="37" spans="1:12" x14ac:dyDescent="0.25">
      <c r="A37" s="93" t="s">
        <v>477</v>
      </c>
      <c r="B37" s="92" t="s">
        <v>209</v>
      </c>
      <c r="C37" s="91" t="s">
        <v>390</v>
      </c>
      <c r="D37" s="234" t="s">
        <v>390</v>
      </c>
      <c r="E37" s="234"/>
      <c r="F37" s="235"/>
      <c r="G37" s="235" t="s">
        <v>390</v>
      </c>
      <c r="H37" s="235" t="s">
        <v>390</v>
      </c>
      <c r="I37" s="236" t="s">
        <v>390</v>
      </c>
      <c r="J37" s="236" t="s">
        <v>390</v>
      </c>
      <c r="K37" s="232" t="s">
        <v>390</v>
      </c>
      <c r="L37" s="232" t="s">
        <v>390</v>
      </c>
    </row>
    <row r="38" spans="1:12" x14ac:dyDescent="0.25">
      <c r="A38" s="93" t="s">
        <v>478</v>
      </c>
      <c r="B38" s="94" t="s">
        <v>208</v>
      </c>
      <c r="C38" s="91"/>
      <c r="D38" s="90"/>
      <c r="E38" s="90"/>
      <c r="F38" s="90"/>
      <c r="G38" s="90"/>
      <c r="H38" s="90"/>
      <c r="I38" s="90"/>
      <c r="J38" s="90"/>
      <c r="K38" s="90"/>
      <c r="L38" s="90"/>
    </row>
    <row r="39" spans="1:12" ht="63" x14ac:dyDescent="0.25">
      <c r="A39" s="93">
        <v>2</v>
      </c>
      <c r="B39" s="92" t="s">
        <v>463</v>
      </c>
      <c r="C39" s="91" t="s">
        <v>390</v>
      </c>
      <c r="D39" s="234" t="s">
        <v>390</v>
      </c>
      <c r="E39" s="232"/>
      <c r="F39" s="232"/>
      <c r="G39" s="232">
        <v>2018</v>
      </c>
      <c r="H39" s="232"/>
      <c r="I39" s="232" t="s">
        <v>390</v>
      </c>
      <c r="J39" s="232" t="s">
        <v>390</v>
      </c>
      <c r="K39" s="232" t="s">
        <v>390</v>
      </c>
      <c r="L39" s="232" t="s">
        <v>390</v>
      </c>
    </row>
    <row r="40" spans="1:12" ht="33.75" customHeight="1" x14ac:dyDescent="0.25">
      <c r="A40" s="93" t="s">
        <v>207</v>
      </c>
      <c r="B40" s="92" t="s">
        <v>465</v>
      </c>
      <c r="C40" s="91" t="s">
        <v>390</v>
      </c>
      <c r="D40" s="234" t="s">
        <v>390</v>
      </c>
      <c r="E40" s="232"/>
      <c r="F40" s="232"/>
      <c r="G40" s="232"/>
      <c r="H40" s="232"/>
      <c r="I40" s="232" t="s">
        <v>390</v>
      </c>
      <c r="J40" s="232" t="s">
        <v>390</v>
      </c>
      <c r="K40" s="232" t="s">
        <v>390</v>
      </c>
      <c r="L40" s="232" t="s">
        <v>390</v>
      </c>
    </row>
    <row r="41" spans="1:12" ht="63" customHeight="1" x14ac:dyDescent="0.25">
      <c r="A41" s="93" t="s">
        <v>206</v>
      </c>
      <c r="B41" s="94" t="s">
        <v>546</v>
      </c>
      <c r="C41" s="91" t="s">
        <v>390</v>
      </c>
      <c r="D41" s="232" t="s">
        <v>390</v>
      </c>
      <c r="E41" s="232"/>
      <c r="F41" s="232"/>
      <c r="G41" s="232" t="s">
        <v>390</v>
      </c>
      <c r="H41" s="232" t="s">
        <v>390</v>
      </c>
      <c r="I41" s="232" t="s">
        <v>390</v>
      </c>
      <c r="J41" s="232" t="s">
        <v>390</v>
      </c>
      <c r="K41" s="232" t="s">
        <v>390</v>
      </c>
      <c r="L41" s="232" t="s">
        <v>390</v>
      </c>
    </row>
    <row r="42" spans="1:12" ht="58.5" customHeight="1" x14ac:dyDescent="0.25">
      <c r="A42" s="93">
        <v>3</v>
      </c>
      <c r="B42" s="92" t="s">
        <v>464</v>
      </c>
      <c r="C42" s="91" t="s">
        <v>390</v>
      </c>
      <c r="D42" s="232" t="s">
        <v>390</v>
      </c>
      <c r="E42" s="232"/>
      <c r="F42" s="232"/>
      <c r="G42" s="74"/>
      <c r="H42" s="232"/>
      <c r="I42" s="232" t="s">
        <v>390</v>
      </c>
      <c r="J42" s="232" t="s">
        <v>390</v>
      </c>
      <c r="K42" s="232" t="s">
        <v>390</v>
      </c>
      <c r="L42" s="232" t="s">
        <v>390</v>
      </c>
    </row>
    <row r="43" spans="1:12" ht="34.5" customHeight="1" x14ac:dyDescent="0.25">
      <c r="A43" s="93" t="s">
        <v>205</v>
      </c>
      <c r="B43" s="92" t="s">
        <v>203</v>
      </c>
      <c r="C43" s="91" t="s">
        <v>390</v>
      </c>
      <c r="D43" s="232" t="s">
        <v>390</v>
      </c>
      <c r="E43" s="232"/>
      <c r="F43" s="232"/>
      <c r="G43" s="74"/>
      <c r="H43" s="232"/>
      <c r="I43" s="232" t="s">
        <v>390</v>
      </c>
      <c r="J43" s="232" t="s">
        <v>390</v>
      </c>
      <c r="K43" s="232" t="s">
        <v>390</v>
      </c>
      <c r="L43" s="232" t="s">
        <v>390</v>
      </c>
    </row>
    <row r="44" spans="1:12" ht="24.75" customHeight="1" x14ac:dyDescent="0.25">
      <c r="A44" s="93" t="s">
        <v>204</v>
      </c>
      <c r="B44" s="92" t="s">
        <v>201</v>
      </c>
      <c r="C44" s="91" t="s">
        <v>390</v>
      </c>
      <c r="D44" s="232" t="s">
        <v>390</v>
      </c>
      <c r="E44" s="232"/>
      <c r="F44" s="232"/>
      <c r="G44" s="74"/>
      <c r="H44" s="232"/>
      <c r="I44" s="232" t="s">
        <v>390</v>
      </c>
      <c r="J44" s="232" t="s">
        <v>390</v>
      </c>
      <c r="K44" s="232" t="s">
        <v>390</v>
      </c>
      <c r="L44" s="232" t="s">
        <v>390</v>
      </c>
    </row>
    <row r="45" spans="1:12" ht="90.75" customHeight="1" x14ac:dyDescent="0.25">
      <c r="A45" s="93" t="s">
        <v>202</v>
      </c>
      <c r="B45" s="92" t="s">
        <v>469</v>
      </c>
      <c r="C45" s="91" t="s">
        <v>390</v>
      </c>
      <c r="D45" s="232" t="s">
        <v>390</v>
      </c>
      <c r="E45" s="232"/>
      <c r="F45" s="232"/>
      <c r="G45" s="232" t="s">
        <v>390</v>
      </c>
      <c r="H45" s="232" t="s">
        <v>390</v>
      </c>
      <c r="I45" s="232" t="s">
        <v>390</v>
      </c>
      <c r="J45" s="232" t="s">
        <v>390</v>
      </c>
      <c r="K45" s="232" t="s">
        <v>390</v>
      </c>
      <c r="L45" s="232" t="s">
        <v>390</v>
      </c>
    </row>
    <row r="46" spans="1:12" ht="167.25" customHeight="1" x14ac:dyDescent="0.25">
      <c r="A46" s="93" t="s">
        <v>200</v>
      </c>
      <c r="B46" s="92" t="s">
        <v>467</v>
      </c>
      <c r="C46" s="91" t="s">
        <v>390</v>
      </c>
      <c r="D46" s="232" t="s">
        <v>390</v>
      </c>
      <c r="E46" s="232"/>
      <c r="F46" s="232"/>
      <c r="G46" s="232" t="s">
        <v>390</v>
      </c>
      <c r="H46" s="232" t="s">
        <v>390</v>
      </c>
      <c r="I46" s="232" t="s">
        <v>390</v>
      </c>
      <c r="J46" s="232" t="s">
        <v>390</v>
      </c>
      <c r="K46" s="232" t="s">
        <v>390</v>
      </c>
      <c r="L46" s="232" t="s">
        <v>390</v>
      </c>
    </row>
    <row r="47" spans="1:12" ht="30.75" customHeight="1" x14ac:dyDescent="0.25">
      <c r="A47" s="93" t="s">
        <v>198</v>
      </c>
      <c r="B47" s="92" t="s">
        <v>199</v>
      </c>
      <c r="C47" s="91" t="s">
        <v>390</v>
      </c>
      <c r="D47" s="232" t="s">
        <v>390</v>
      </c>
      <c r="E47" s="232"/>
      <c r="F47" s="232"/>
      <c r="G47" s="91"/>
      <c r="H47" s="232"/>
      <c r="I47" s="232" t="s">
        <v>390</v>
      </c>
      <c r="J47" s="232" t="s">
        <v>390</v>
      </c>
      <c r="K47" s="232" t="s">
        <v>390</v>
      </c>
      <c r="L47" s="232" t="s">
        <v>390</v>
      </c>
    </row>
    <row r="48" spans="1:12" ht="37.5" customHeight="1" x14ac:dyDescent="0.25">
      <c r="A48" s="93" t="s">
        <v>479</v>
      </c>
      <c r="B48" s="94" t="s">
        <v>197</v>
      </c>
      <c r="C48" s="91"/>
      <c r="D48" s="90"/>
      <c r="E48" s="90"/>
      <c r="F48" s="90"/>
      <c r="G48" s="90"/>
      <c r="H48" s="90"/>
      <c r="I48" s="90"/>
      <c r="J48" s="90"/>
      <c r="K48" s="90"/>
      <c r="L48" s="90"/>
    </row>
    <row r="49" spans="1:12" ht="35.25" customHeight="1" x14ac:dyDescent="0.25">
      <c r="A49" s="93">
        <v>4</v>
      </c>
      <c r="B49" s="92" t="s">
        <v>195</v>
      </c>
      <c r="C49" s="237" t="s">
        <v>390</v>
      </c>
      <c r="D49" s="232" t="s">
        <v>390</v>
      </c>
      <c r="E49" s="232"/>
      <c r="F49" s="232"/>
      <c r="G49" s="232" t="s">
        <v>390</v>
      </c>
      <c r="H49" s="232" t="s">
        <v>390</v>
      </c>
      <c r="I49" s="232" t="s">
        <v>390</v>
      </c>
      <c r="J49" s="232" t="s">
        <v>390</v>
      </c>
      <c r="K49" s="232" t="s">
        <v>390</v>
      </c>
      <c r="L49" s="232" t="s">
        <v>390</v>
      </c>
    </row>
    <row r="50" spans="1:12" ht="86.25" customHeight="1" x14ac:dyDescent="0.25">
      <c r="A50" s="93" t="s">
        <v>196</v>
      </c>
      <c r="B50" s="92" t="s">
        <v>468</v>
      </c>
      <c r="C50" s="237" t="s">
        <v>390</v>
      </c>
      <c r="D50" s="232" t="s">
        <v>390</v>
      </c>
      <c r="E50" s="232"/>
      <c r="F50" s="232"/>
      <c r="G50" s="232" t="s">
        <v>390</v>
      </c>
      <c r="H50" s="232" t="s">
        <v>390</v>
      </c>
      <c r="I50" s="232" t="s">
        <v>390</v>
      </c>
      <c r="J50" s="232" t="s">
        <v>390</v>
      </c>
      <c r="K50" s="232" t="s">
        <v>390</v>
      </c>
      <c r="L50" s="232" t="s">
        <v>390</v>
      </c>
    </row>
    <row r="51" spans="1:12" ht="77.25" customHeight="1" x14ac:dyDescent="0.25">
      <c r="A51" s="93" t="s">
        <v>194</v>
      </c>
      <c r="B51" s="92" t="s">
        <v>470</v>
      </c>
      <c r="C51" s="91" t="s">
        <v>390</v>
      </c>
      <c r="D51" s="232" t="s">
        <v>390</v>
      </c>
      <c r="E51" s="232"/>
      <c r="F51" s="232"/>
      <c r="G51" s="232" t="s">
        <v>390</v>
      </c>
      <c r="H51" s="232" t="s">
        <v>390</v>
      </c>
      <c r="I51" s="232" t="s">
        <v>390</v>
      </c>
      <c r="J51" s="232" t="s">
        <v>390</v>
      </c>
      <c r="K51" s="232" t="s">
        <v>390</v>
      </c>
      <c r="L51" s="232" t="s">
        <v>390</v>
      </c>
    </row>
    <row r="52" spans="1:12" ht="71.25" customHeight="1" x14ac:dyDescent="0.25">
      <c r="A52" s="93" t="s">
        <v>192</v>
      </c>
      <c r="B52" s="92" t="s">
        <v>193</v>
      </c>
      <c r="C52" s="91" t="s">
        <v>390</v>
      </c>
      <c r="D52" s="232" t="s">
        <v>390</v>
      </c>
      <c r="E52" s="232"/>
      <c r="F52" s="232"/>
      <c r="G52" s="232" t="s">
        <v>390</v>
      </c>
      <c r="H52" s="232" t="s">
        <v>390</v>
      </c>
      <c r="I52" s="232" t="s">
        <v>390</v>
      </c>
      <c r="J52" s="232" t="s">
        <v>390</v>
      </c>
      <c r="K52" s="232" t="s">
        <v>390</v>
      </c>
      <c r="L52" s="232" t="s">
        <v>390</v>
      </c>
    </row>
    <row r="53" spans="1:12" ht="48" customHeight="1" x14ac:dyDescent="0.25">
      <c r="A53" s="93" t="s">
        <v>190</v>
      </c>
      <c r="B53" s="200" t="s">
        <v>471</v>
      </c>
      <c r="C53" s="91" t="s">
        <v>390</v>
      </c>
      <c r="D53" s="232" t="s">
        <v>390</v>
      </c>
      <c r="E53" s="232"/>
      <c r="F53" s="232"/>
      <c r="G53" s="232" t="s">
        <v>390</v>
      </c>
      <c r="H53" s="232" t="s">
        <v>390</v>
      </c>
      <c r="I53" s="232" t="s">
        <v>390</v>
      </c>
      <c r="J53" s="232" t="s">
        <v>390</v>
      </c>
      <c r="K53" s="232" t="s">
        <v>390</v>
      </c>
      <c r="L53" s="232" t="s">
        <v>390</v>
      </c>
    </row>
    <row r="54" spans="1:12" ht="46.5" customHeight="1" x14ac:dyDescent="0.25">
      <c r="A54" s="93" t="s">
        <v>472</v>
      </c>
      <c r="B54" s="92" t="s">
        <v>191</v>
      </c>
      <c r="C54" s="91" t="s">
        <v>390</v>
      </c>
      <c r="D54" s="232" t="s">
        <v>390</v>
      </c>
      <c r="E54" s="232"/>
      <c r="F54" s="232"/>
      <c r="G54" s="232" t="s">
        <v>390</v>
      </c>
      <c r="H54" s="232" t="s">
        <v>390</v>
      </c>
      <c r="I54" s="232" t="s">
        <v>390</v>
      </c>
      <c r="J54" s="232" t="s">
        <v>390</v>
      </c>
      <c r="K54" s="232" t="s">
        <v>390</v>
      </c>
      <c r="L54" s="232" t="s">
        <v>390</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Гаврилова Анастасия</cp:lastModifiedBy>
  <cp:lastPrinted>2017-07-10T06:37:07Z</cp:lastPrinted>
  <dcterms:created xsi:type="dcterms:W3CDTF">2015-08-16T15:31:05Z</dcterms:created>
  <dcterms:modified xsi:type="dcterms:W3CDTF">2019-10-20T23:00:32Z</dcterms:modified>
</cp:coreProperties>
</file>