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985" yWindow="0" windowWidth="19320" windowHeight="11910" tabRatio="96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<sst xmlns="http://schemas.openxmlformats.org/spreadsheetml/2006/main" count="3526" uniqueCount="553">
  <si>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</si>
  <si>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</si>
  <si>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</si>
  <si>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</si>
  <si>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</si>
  <si>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</si>
  <si>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</si>
  <si>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</si>
  <si>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</si>
  <si>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</si>
  <si>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</si>
  <si>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</si>
  <si>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</si>
  <si>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</si>
  <si>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</si>
  <si>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</si>
  <si>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</si>
  <si>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</si>
  <si>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</si>
  <si>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</si>
  <si>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</si>
  <si>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</si>
  <si>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</si>
  <si>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</si>
  <si>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</si>
  <si>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</si>
  <si>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</si>
  <si>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</si>
  <si>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</si>
  <si>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</si>
  <si>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</si>
  <si>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</si>
  <si>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</si>
  <si>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</si>
  <si>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</si>
  <si>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</si>
  <si>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</si>
  <si>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</si>
  <si>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</si>
  <si>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</si>
  <si>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</si>
  <si>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</si>
  <si>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</si>
  <si>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</si>
  <si>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</si>
  <si>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</si>
  <si>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</si>
  <si>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</si>
  <si>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</si>
  <si>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</si>
  <si>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</si>
  <si>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</si>
  <si>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</si>
  <si>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</si>
  <si>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</si>
  <si>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</si>
  <si>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</si>
  <si>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</si>
  <si>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</si>
  <si>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</si>
  <si>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</si>
  <si>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</si>
  <si>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</si>
  <si>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</si>
  <si>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</si>
  <si>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</si>
  <si>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</si>
  <si>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</si>
  <si>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</si>
  <si>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</si>
  <si>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</si>
  <si>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</si>
  <si>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</si>
  <si>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</si>
  <si>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</si>
  <si>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</si>
  <si>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</si>
  <si>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</si>
  <si>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</si>
  <si>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</si>
  <si>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</si>
  <si>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</si>
  <si>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</si>
  <si>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</si>
  <si>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</si>
  <si>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</si>
  <si>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</si>
  <si>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</si>
  <si>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</si>
  <si>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</si>
  <si>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</si>
  <si>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</si>
  <si>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</si>
  <si>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</si>
  <si>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</si>
  <si>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</si>
  <si>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</si>
  <si>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</si>
  <si>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</si>
  <si>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</si>
  <si>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</si>
  <si>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</si>
  <si>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</si>
  <si>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</si>
  <si>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</si>
  <si>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</si>
  <si>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</si>
  <si>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</si>
  <si>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</si>
  <si>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</si>
  <si>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</si>
  <si>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</si>
  <si>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</si>
  <si>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</si>
  <si>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</si>
  <si>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</si>
  <si>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</si>
  <si>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</si>
  <si>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</si>
  <si>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</si>
  <si>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</si>
  <si>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</si>
  <si>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</si>
  <si>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</si>
  <si>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</si>
  <si>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</si>
  <si>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</si>
  <si>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</si>
  <si>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</si>
  <si>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</si>
  <si>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</si>
  <si>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</si>
  <si>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</si>
  <si>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</si>
  <si>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</si>
  <si>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</si>
  <si>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</si>
  <si>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</si>
  <si>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</si>
  <si>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</si>
  <si>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</si>
  <si>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</si>
  <si>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</si>
  <si>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</si>
  <si>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</si>
  <si>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</si>
  <si>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</si>
  <si>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</si>
  <si>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</si>
  <si>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</si>
  <si>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</si>
  <si>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</si>
  <si>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</si>
  <si>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</si>
  <si>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</si>
  <si>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</si>
  <si>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</si>
  <si>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</si>
  <si>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</si>
  <si>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</si>
  <si>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</si>
  <si>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</si>
  <si>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</si>
  <si>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</si>
  <si>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</si>
  <si>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</si>
  <si>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</si>
  <si>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</si>
  <si>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</si>
  <si>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</si>
  <si>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</si>
  <si>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</si>
  <si>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</si>
  <si>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</si>
  <si>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</si>
  <si>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</si>
  <si>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</si>
  <si>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</si>
  <si>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</si>
  <si>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</si>
  <si>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</si>
  <si>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</si>
  <si>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</si>
  <si>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</si>
  <si>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</si>
  <si>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</si>
  <si>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</si>
  <si>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</si>
  <si>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</si>
  <si>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</si>
  <si>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</si>
  <si>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</si>
  <si>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</si>
  <si>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</si>
  <si>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</si>
  <si>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</si>
  <si>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</si>
  <si>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</si>
  <si>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</si>
  <si>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</si>
  <si>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</si>
  <si>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</si>
  <si>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</si>
  <si>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</si>
  <si>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</si>
  <si>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</si>
  <si>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</si>
  <si>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</si>
  <si>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</si>
  <si>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</si>
  <si>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</si>
  <si>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</si>
  <si>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</si>
  <si>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</si>
  <si>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</si>
  <si>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</si>
  <si>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</si>
  <si>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</si>
  <si>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</si>
  <si>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</si>
  <si>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</si>
  <si>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</si>
  <si>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</si>
  <si>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</si>
  <si>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</si>
  <si>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</si>
  <si>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</si>
  <si>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</si>
  <si>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</si>
  <si>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</si>
  <si>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</si>
  <si>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</si>
  <si>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</si>
  <si>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</si>
  <si>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</si>
  <si>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</si>
  <si>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</si>
  <si>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</si>
  <si>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</si>
  <si>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</si>
  <si>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</si>
  <si>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</si>
  <si>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</si>
  <si>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</si>
  <si>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</si>
  <si>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</si>
  <si>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</si>
  <si>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</si>
  <si>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</si>
  <si>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</si>
  <si>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</si>
  <si>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</si>
  <si>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</si>
  <si>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</si>
  <si>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</si>
  <si>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</si>
  <si>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</si>
  <si>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</si>
  <si>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</si>
  <si>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</si>
  <si>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</si>
  <si>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</si>
  <si>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</si>
  <si>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</si>
  <si>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</si>
  <si>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</si>
  <si>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</si>
  <si>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</si>
  <si>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</si>
  <si>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</si>
  <si>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</si>
  <si>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</si>
  <si>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</si>
  <si>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</si>
  <si>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</si>
  <si>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</si>
  <si>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</si>
  <si>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</si>
  <si>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</si>
  <si>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</si>
  <si>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</si>
  <si>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</si>
  <si>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</si>
  <si>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</si>
  <si>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</si>
  <si>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</si>
  <si>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</si>
  <si>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</si>
  <si>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</si>
  <si>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</si>
  <si>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</si>
  <si>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</si>
  <si>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</si>
  <si>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</si>
  <si>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</si>
  <si>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</si>
  <si>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</si>
  <si>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</si>
  <si>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</si>
  <si>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</si>
  <si>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</si>
  <si>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</si>
  <si>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</si>
  <si>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</si>
  <si>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</si>
  <si>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</si>
  <si>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</si>
  <si>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</si>
  <si>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</si>
  <si>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</si>
  <si>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</si>
  <si>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</si>
  <si>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</si>
  <si>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</si>
  <si>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</si>
  <si>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</si>
  <si>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</si>
  <si>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</si>
  <si>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</si>
  <si>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</si>
  <si>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</si>
  <si>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</si>
  <si>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</si>
  <si>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</si>
  <si>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</si>
  <si>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</si>
  <si>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</si>
  <si>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</si>
  <si>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</si>
  <si>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</si>
  <si>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</si>
  <si>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</si>
  <si>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</si>
  <si>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</si>
  <si>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</si>
  <si>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</si>
  <si>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</si>
  <si>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</si>
  <si>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</si>
  <si>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</si>
  <si>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</si>
  <si>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</si>
  <si>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</si>
  <si>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</si>
  <si>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</si>
  <si>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</si>
  <si>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</si>
  <si>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</si>
  <si>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</si>
  <si>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</si>
  <si>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</si>
  <si>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</si>
  <si>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</si>
  <si>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</si>
  <si>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</si>
  <si>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</si>
  <si>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</si>
  <si>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</si>
  <si>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</si>
  <si>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</si>
  <si>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</si>
  <si>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</si>
  <si>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</si>
  <si>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</si>
  <si>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</si>
  <si>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</si>
  <si>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</si>
  <si>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</si>
  <si>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</si>
  <si>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</si>
  <si>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</si>
  <si>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</si>
  <si>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</si>
  <si>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</si>
  <si>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</si>
  <si>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</si>
  <si>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</si>
  <si>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</si>
  <si>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</si>
  <si>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</si>
  <si>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</si>
  <si>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</si>
  <si>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</si>
  <si>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</si>
  <si>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</si>
  <si>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</si>
  <si>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</si>
  <si>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</si>
  <si>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</si>
  <si>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</si>
  <si>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</si>
  <si>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</si>
  <si>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</si>
  <si>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</si>
  <si>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</si>
  <si>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</si>
  <si>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</si>
  <si>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</si>
  <si>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</si>
  <si>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</si>
  <si>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</si>
  <si>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</si>
  <si>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</si>
  <si>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</si>
  <si>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</si>
  <si>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</si>
  <si>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</si>
  <si>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</si>
  <si>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</si>
  <si>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</si>
  <si>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</si>
  <si>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</si>
  <si>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</si>
  <si>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</si>
  <si>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</si>
  <si>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</si>
  <si>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</si>
  <si>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</si>
  <si>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</si>
  <si>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</si>
  <si>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</si>
  <si>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</si>
  <si>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</si>
  <si>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</si>
  <si>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</si>
  <si>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</si>
  <si>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</si>
  <si>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</si>
  <si>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</si>
  <si>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</si>
  <si>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</si>
  <si>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</si>
  <si>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</si>
  <si>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</si>
  <si>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</si>
  <si>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</si>
  <si>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</si>
  <si>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</si>
  <si>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</si>
  <si>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</si>
  <si>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</si>
  <si>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</si>
  <si>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</si>
  <si>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</si>
  <si>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</si>
  <si>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</si>
  <si>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</si>
  <si>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</si>
  <si>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</si>
  <si>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</si>
  <si>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</si>
  <si>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</si>
  <si>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</si>
  <si>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</si>
  <si>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</si>
  <si>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</si>
  <si>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</si>
  <si>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</si>
  <si>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</si>
  <si>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</si>
  <si>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</si>
  <si>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</si>
  <si>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</si>
  <si>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</si>
  <si>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</si>
  <si>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</si>
  <si>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</si>
  <si>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</si>
  <si>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</si>
  <si>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</si>
  <si>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</si>
  <si>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</si>
  <si>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</si>
  <si>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</si>
  <si>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</si>
  <si>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</si>
  <si>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</si>
  <si>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</si>
  <si>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</si>
  <si>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</si>
  <si>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</si>
  <si>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</si>
  <si>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</si>
  <si>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</si>
  <si>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</si>
  <si>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</si>
  <si>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</si>
  <si>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</si>
  <si>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</si>
  <si>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</si>
  <si>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</si>
  <si>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</si>
  <si>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</si>
  <si>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</si>
  <si>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</si>
  <si>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</si>
  <si>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</si>
  <si>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</si>
  <si>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</si>
  <si>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</si>
  <si>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</si>
  <si>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</si>
  <si>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</si>
  <si>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</si>
  <si>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</si>
  <si>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</si>
  <si>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</si>
  <si>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</si>
  <si>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</si>
  <si>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</si>
  <si>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</si>
  <si>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</si>
  <si>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</si>
  <si>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</si>
  <si>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</si>
  <si>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</si>
  <si>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</si>
  <si>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</si>
  <si>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</si>
  <si>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</si>
  <si>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</si>
  <si>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</si>
  <si>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</si>
  <si>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</si>
  <si>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</si>
  <si>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</si>
  <si>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</si>
  <si>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</si>
  <si>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</si>
  <si>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</si>
  <si>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</si>
  <si>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</si>
  <si>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</si>
  <si>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</si>
  <si>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</si>
  <si>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</si>
  <si>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</si>
  <si>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03.10.2018г., Хабаровская дистанция электроснабжения</t>
  </si>
  <si>
    <t>J_ДВОСТ-289</t>
  </si>
  <si>
    <t>Техническое перевооружение объекта "Кабельная линия-6кВ Третий Путевой" фидер №4эчэ ТП-32 - ТП-41</t>
  </si>
  <si>
    <t>Кабельная линия 6кВ фидер №4эчэ ТП-32 - ТП-41</t>
  </si>
  <si>
    <t>КЛ-6 кВ фидер №4эчэ ТП-32 - ТП-41</t>
  </si>
  <si>
    <t>ААШВ 3Х120</t>
  </si>
  <si>
    <t>Техническое перевооружение с заменой КЛ малого сечения ААШВ 3Х120 на ААБл 3х240 мм 0,2 км.</t>
  </si>
  <si>
    <t>Кабельная линия 6кВ фидер №4эчэ ТП-32 - ТП-41, находится в эксплуатации с 1989 года, выполнена кабелем ААШВ 3Х120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</si>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</sst>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11"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1" t="s">
        <v>551</v>
      </c>
      <c r="B1" s="321"/>
      <c r="C1" s="321"/>
      <c r="D1" s="64"/>
      <c r="E1" s="64"/>
      <c r="F1" s="64"/>
      <c r="G1" s="64"/>
      <c r="H1" s="64"/>
      <c r="I1" s="64"/>
      <c r="J1" s="64"/>
    </row>
    <row r="2" spans="1:22" s="10" customFormat="1" ht="18.75">
      <c r="A2" s="15"/>
      <c r="F2" s="14"/>
      <c r="G2" s="14"/>
      <c r="H2" s="13"/>
    </row>
    <row r="3" spans="1:22" s="10" customFormat="1" ht="18.75">
      <c r="A3" s="324" t="s">
        <v>9</v>
      </c>
      <c r="B3" s="324"/>
      <c r="C3" s="32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5" t="s">
        <v>524</v>
      </c>
      <c r="B5" s="325"/>
      <c r="C5" s="325"/>
      <c r="D5" s="6"/>
      <c r="E5" s="6"/>
      <c r="F5" s="6"/>
      <c r="G5" s="6"/>
      <c r="H5" s="6"/>
      <c r="I5" s="11"/>
      <c r="J5" s="11"/>
      <c r="K5" s="11"/>
      <c r="L5" s="11"/>
      <c r="M5" s="11"/>
      <c r="N5" s="11"/>
      <c r="O5" s="11"/>
      <c r="P5" s="11"/>
      <c r="Q5" s="11"/>
      <c r="R5" s="11"/>
      <c r="S5" s="11"/>
      <c r="T5" s="11"/>
      <c r="U5" s="11"/>
      <c r="V5" s="11"/>
    </row>
    <row r="6" spans="1:22" s="10" customFormat="1" ht="18.75">
      <c r="A6" s="322" t="s">
        <v>8</v>
      </c>
      <c r="B6" s="322"/>
      <c r="C6" s="32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6" t="s">
        <v>538</v>
      </c>
      <c r="B8" s="326"/>
      <c r="C8" s="326"/>
      <c r="D8" s="6"/>
      <c r="E8" s="6"/>
      <c r="F8" s="6"/>
      <c r="G8" s="6"/>
      <c r="H8" s="6"/>
      <c r="I8" s="11"/>
      <c r="J8" s="11"/>
      <c r="K8" s="11"/>
      <c r="L8" s="11"/>
      <c r="M8" s="11"/>
      <c r="N8" s="11"/>
      <c r="O8" s="11"/>
      <c r="P8" s="11"/>
      <c r="Q8" s="11"/>
      <c r="R8" s="11"/>
      <c r="S8" s="11"/>
      <c r="T8" s="11"/>
      <c r="U8" s="11"/>
      <c r="V8" s="11"/>
    </row>
    <row r="9" spans="1:22" s="10" customFormat="1" ht="18.75">
      <c r="A9" s="322" t="s">
        <v>7</v>
      </c>
      <c r="B9" s="322"/>
      <c r="C9" s="32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7" t="s">
        <v>539</v>
      </c>
      <c r="B11" s="327"/>
      <c r="C11" s="327"/>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2" t="s">
        <v>5</v>
      </c>
      <c r="B12" s="322"/>
      <c r="C12" s="32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3" t="s">
        <v>217</v>
      </c>
      <c r="B14" s="323"/>
      <c r="C14" s="32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550</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6"/>
      <c r="B34" s="317"/>
      <c r="C34" s="318"/>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9"/>
      <c r="B42" s="320"/>
      <c r="C42" s="320"/>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1.1100000000000001</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0.93</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row>
    <row r="2" spans="1:32">
      <c r="AC2" s="170"/>
    </row>
    <row r="3" spans="1:32">
      <c r="A3" s="405" t="s">
        <v>9</v>
      </c>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row>
    <row r="6" spans="1:32" ht="18.75" customHeight="1">
      <c r="A6" s="394" t="s">
        <v>8</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5" t="str">
        <f>' 1. паспорт местополож'!A8:C8</f>
        <v>J_ДВОСТ-289</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32">
      <c r="A9" s="394" t="s">
        <v>7</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5" t="str">
        <f>' 1. паспорт местополож'!A11:C11</f>
        <v>Техническое перевооружение объекта "Кабельная линия-6кВ Третий Путевой" фидер №4эчэ ТП-32 - ТП-41</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32" ht="15.75" customHeight="1">
      <c r="A12" s="394" t="s">
        <v>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32">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row>
    <row r="15" spans="1:32">
      <c r="A15" s="396" t="s">
        <v>246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32" s="244" customFormat="1" ht="33" customHeight="1">
      <c r="A16" s="397" t="s">
        <v>247</v>
      </c>
      <c r="B16" s="397" t="s">
        <v>248</v>
      </c>
      <c r="C16" s="393" t="s">
        <v>249</v>
      </c>
      <c r="D16" s="393"/>
      <c r="E16" s="400" t="s">
        <v>250</v>
      </c>
      <c r="F16" s="400"/>
      <c r="G16" s="397" t="s">
        <v>552</v>
      </c>
      <c r="H16" s="391">
        <v>2020</v>
      </c>
      <c r="I16" s="392"/>
      <c r="J16" s="392"/>
      <c r="K16" s="392"/>
      <c r="L16" s="391">
        <v>2022</v>
      </c>
      <c r="M16" s="392"/>
      <c r="N16" s="392"/>
      <c r="O16" s="392"/>
      <c r="P16" s="391">
        <v>2022</v>
      </c>
      <c r="Q16" s="392"/>
      <c r="R16" s="392"/>
      <c r="S16" s="392"/>
      <c r="T16" s="391">
        <v>2023</v>
      </c>
      <c r="U16" s="392"/>
      <c r="V16" s="392"/>
      <c r="W16" s="392"/>
      <c r="X16" s="391">
        <v>2024</v>
      </c>
      <c r="Y16" s="392"/>
      <c r="Z16" s="392"/>
      <c r="AA16" s="392"/>
      <c r="AB16" s="401" t="s">
        <v>251</v>
      </c>
      <c r="AC16" s="402"/>
      <c r="AD16" s="243"/>
      <c r="AE16" s="243"/>
      <c r="AF16" s="243"/>
    </row>
    <row r="17" spans="1:29" s="244" customFormat="1" ht="16.5">
      <c r="A17" s="398"/>
      <c r="B17" s="398"/>
      <c r="C17" s="393"/>
      <c r="D17" s="393"/>
      <c r="E17" s="400"/>
      <c r="F17" s="400"/>
      <c r="G17" s="398"/>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403"/>
      <c r="AC17" s="404"/>
    </row>
    <row r="18" spans="1:29" s="245" customFormat="1" ht="89.25" customHeight="1">
      <c r="A18" s="399"/>
      <c r="B18" s="399"/>
      <c r="C18" s="252" t="s">
        <v>1</v>
      </c>
      <c r="D18" s="252" t="s">
        <v>253</v>
      </c>
      <c r="E18" s="252" t="s">
        <v>545</v>
      </c>
      <c r="F18" s="252" t="s">
        <v>546</v>
      </c>
      <c r="G18" s="39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1.1111149345347737</v>
      </c>
      <c r="D20" s="137" t="s">
        <v>244</v>
      </c>
      <c r="E20" s="137">
        <f>C20</f>
        <v>1.1111149345347737</v>
      </c>
      <c r="F20" s="137">
        <f t="shared" ref="F20" si="0">F23</f>
        <v>1.1111149345347737</v>
      </c>
      <c r="G20" s="137">
        <f t="shared" ref="G20:AA20" si="1">SUM(G21:G25)</f>
        <v>0</v>
      </c>
      <c r="H20" s="137">
        <f t="shared" si="1"/>
        <v>0.14663999999999999</v>
      </c>
      <c r="I20" s="137">
        <f t="shared" si="1"/>
        <v>0</v>
      </c>
      <c r="J20" s="137">
        <f t="shared" si="1"/>
        <v>0</v>
      </c>
      <c r="K20" s="137">
        <f t="shared" si="1"/>
        <v>0</v>
      </c>
      <c r="L20" s="137">
        <f>SUM(L21:L25)</f>
        <v>0.96447493453477362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1.1111149345347737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1.1111149345347737</v>
      </c>
      <c r="D23" s="137" t="s">
        <v>244</v>
      </c>
      <c r="E23" s="137">
        <f>C23</f>
        <v>1.1111149345347737</v>
      </c>
      <c r="F23" s="137">
        <f>C20</f>
        <v>1.1111149345347737</v>
      </c>
      <c r="G23" s="137">
        <v>0</v>
      </c>
      <c r="H23" s="136">
        <v>0.14663999999999999</v>
      </c>
      <c r="I23" s="137" t="s">
        <v>244</v>
      </c>
      <c r="J23" s="137" t="s">
        <v>244</v>
      </c>
      <c r="K23" s="137" t="s">
        <v>244</v>
      </c>
      <c r="L23" s="136">
        <v>0.96447493453477362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1.1111149345347737</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0.92592911211231133</v>
      </c>
      <c r="D26" s="137" t="s">
        <v>244</v>
      </c>
      <c r="E26" s="137">
        <f t="shared" ref="E26:F26" si="3">E27+E28</f>
        <v>0.92592911211231133</v>
      </c>
      <c r="F26" s="137">
        <f t="shared" si="3"/>
        <v>0.92592911211231133</v>
      </c>
      <c r="G26" s="137">
        <f t="shared" ref="G26:AA26" si="4">SUM(G27:G30)</f>
        <v>0</v>
      </c>
      <c r="H26" s="137">
        <f t="shared" si="4"/>
        <v>0.1222</v>
      </c>
      <c r="I26" s="137">
        <f t="shared" si="4"/>
        <v>0</v>
      </c>
      <c r="J26" s="137">
        <f t="shared" si="4"/>
        <v>0</v>
      </c>
      <c r="K26" s="137">
        <f t="shared" si="4"/>
        <v>0</v>
      </c>
      <c r="L26" s="137">
        <f t="shared" si="4"/>
        <v>0.80372911211231135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0.92592911211231133</v>
      </c>
      <c r="AC26" s="137">
        <v>0</v>
      </c>
    </row>
    <row r="27" spans="1:29" ht="16.5">
      <c r="A27" s="130" t="s">
        <v>269</v>
      </c>
      <c r="B27" s="133" t="s">
        <v>270</v>
      </c>
      <c r="C27" s="137">
        <v>0.1222</v>
      </c>
      <c r="D27" s="137" t="s">
        <v>244</v>
      </c>
      <c r="E27" s="137">
        <f>C27</f>
        <v>0.1222</v>
      </c>
      <c r="F27" s="137">
        <f>C27</f>
        <v>0.1222</v>
      </c>
      <c r="G27" s="137">
        <v>0</v>
      </c>
      <c r="H27" s="136">
        <f>C27</f>
        <v>0.1222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0.1222</v>
      </c>
      <c r="AC27" s="137">
        <v>0</v>
      </c>
    </row>
    <row r="28" spans="1:29" ht="16.5">
      <c r="A28" s="130" t="s">
        <v>271</v>
      </c>
      <c r="B28" s="133" t="s">
        <v>272</v>
      </c>
      <c r="C28" s="137">
        <v>0.80372911211231135</v>
      </c>
      <c r="D28" s="137" t="s">
        <v>244</v>
      </c>
      <c r="E28" s="137">
        <f>C28</f>
        <v>0.80372911211231135</v>
      </c>
      <c r="F28" s="137">
        <f>C28</f>
        <v>0.80372911211231135</v>
      </c>
      <c r="G28" s="137">
        <v>0</v>
      </c>
      <c r="H28" s="136">
        <v>0</v>
      </c>
      <c r="I28" s="137" t="s">
        <v>244</v>
      </c>
      <c r="J28" s="137" t="s">
        <v>244</v>
      </c>
      <c r="K28" s="137" t="s">
        <v>244</v>
      </c>
      <c r="L28" s="136">
        <f>C28</f>
        <v>0.80372911211231135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0.80372911211231135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0.92592911211231133</v>
      </c>
      <c r="G47" s="137">
        <f t="shared" ref="G47:AA47" si="7">SUM(G48:G53)</f>
        <v>0</v>
      </c>
      <c r="H47" s="137">
        <f>H48</f>
        <v>0.1222</v>
      </c>
      <c r="I47" s="137">
        <f t="shared" si="7"/>
        <v>0</v>
      </c>
      <c r="J47" s="137">
        <f t="shared" si="7"/>
        <v>0</v>
      </c>
      <c r="K47" s="137">
        <f t="shared" si="7"/>
        <v>0</v>
      </c>
      <c r="L47" s="137">
        <f>L48</f>
        <v>0.80372911211231135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0.92592911211231133</v>
      </c>
      <c r="D48" s="137" t="s">
        <v>244</v>
      </c>
      <c r="E48" s="137">
        <f>C48</f>
        <v>0.92592911211231133</v>
      </c>
      <c r="F48" s="137">
        <f>C48</f>
        <v>0.92592911211231133</v>
      </c>
      <c r="G48" s="137">
        <v>0</v>
      </c>
      <c r="H48" s="136">
        <f>H27</f>
        <v>0.1222</v>
      </c>
      <c r="I48" s="137" t="s">
        <v>244</v>
      </c>
      <c r="J48" s="137" t="s">
        <v>244</v>
      </c>
      <c r="K48" s="137" t="s">
        <v>244</v>
      </c>
      <c r="L48" s="136">
        <f>L28</f>
        <v>0.80372911211231135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0.92592911211231133</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9"/>
      <c r="C62" s="389"/>
      <c r="D62" s="389"/>
      <c r="E62" s="389"/>
      <c r="F62" s="389"/>
      <c r="G62" s="389"/>
      <c r="H62" s="389"/>
      <c r="I62" s="389"/>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8"/>
      <c r="C64" s="388"/>
      <c r="D64" s="388"/>
      <c r="E64" s="388"/>
      <c r="F64" s="388"/>
      <c r="G64" s="388"/>
      <c r="H64" s="388"/>
      <c r="I64" s="388"/>
      <c r="J64" s="249"/>
      <c r="K64" s="249"/>
    </row>
    <row r="66" spans="2:22" ht="36.75" customHeight="1">
      <c r="B66" s="389"/>
      <c r="C66" s="389"/>
      <c r="D66" s="389"/>
      <c r="E66" s="389"/>
      <c r="F66" s="389"/>
      <c r="G66" s="389"/>
      <c r="H66" s="389"/>
      <c r="I66" s="389"/>
      <c r="J66" s="250"/>
      <c r="K66" s="250"/>
    </row>
    <row r="67" spans="2:22">
      <c r="B67" s="39"/>
      <c r="C67" s="39"/>
      <c r="D67" s="39"/>
      <c r="E67" s="39"/>
      <c r="F67" s="39"/>
      <c r="N67" s="143"/>
      <c r="V67" s="143"/>
    </row>
    <row r="68" spans="2:22" ht="51" customHeight="1">
      <c r="B68" s="389"/>
      <c r="C68" s="389"/>
      <c r="D68" s="389"/>
      <c r="E68" s="389"/>
      <c r="F68" s="389"/>
      <c r="G68" s="389"/>
      <c r="H68" s="389"/>
      <c r="I68" s="389"/>
      <c r="J68" s="250"/>
      <c r="K68" s="250"/>
      <c r="N68" s="143"/>
      <c r="V68" s="143"/>
    </row>
    <row r="69" spans="2:22" ht="32.25" customHeight="1">
      <c r="B69" s="388"/>
      <c r="C69" s="388"/>
      <c r="D69" s="388"/>
      <c r="E69" s="388"/>
      <c r="F69" s="388"/>
      <c r="G69" s="388"/>
      <c r="H69" s="388"/>
      <c r="I69" s="388"/>
      <c r="J69" s="249"/>
      <c r="K69" s="249"/>
    </row>
    <row r="70" spans="2:22" ht="51.75" customHeight="1">
      <c r="B70" s="389"/>
      <c r="C70" s="389"/>
      <c r="D70" s="389"/>
      <c r="E70" s="389"/>
      <c r="F70" s="389"/>
      <c r="G70" s="389"/>
      <c r="H70" s="389"/>
      <c r="I70" s="389"/>
      <c r="J70" s="250"/>
      <c r="K70" s="250"/>
    </row>
    <row r="71" spans="2:22" ht="21.75" customHeight="1">
      <c r="B71" s="390"/>
      <c r="C71" s="390"/>
      <c r="D71" s="390"/>
      <c r="E71" s="390"/>
      <c r="F71" s="390"/>
      <c r="G71" s="390"/>
      <c r="H71" s="390"/>
      <c r="I71" s="390"/>
      <c r="J71" s="251"/>
      <c r="K71" s="251"/>
      <c r="L71" s="144"/>
      <c r="M71" s="144"/>
      <c r="T71" s="144"/>
      <c r="U71" s="144"/>
    </row>
    <row r="72" spans="2:22" ht="23.25" customHeight="1">
      <c r="B72" s="144"/>
      <c r="C72" s="144"/>
      <c r="D72" s="144"/>
      <c r="E72" s="144"/>
      <c r="F72" s="144"/>
    </row>
    <row r="73" spans="2:22" ht="18.75" customHeight="1">
      <c r="B73" s="387"/>
      <c r="C73" s="387"/>
      <c r="D73" s="387"/>
      <c r="E73" s="387"/>
      <c r="F73" s="387"/>
      <c r="G73" s="387"/>
      <c r="H73" s="387"/>
      <c r="I73" s="387"/>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4" t="s">
        <v>9</v>
      </c>
      <c r="B3" s="324"/>
      <c r="C3" s="324"/>
      <c r="D3" s="324"/>
      <c r="E3" s="324"/>
      <c r="F3" s="324"/>
      <c r="G3" s="324"/>
      <c r="H3" s="324"/>
      <c r="I3" s="324"/>
      <c r="J3" s="324"/>
      <c r="K3" s="324"/>
      <c r="L3" s="324"/>
      <c r="M3" s="324"/>
      <c r="N3" s="324"/>
      <c r="O3" s="324"/>
      <c r="P3" s="324"/>
      <c r="Q3" s="324"/>
      <c r="R3" s="324"/>
      <c r="S3" s="324"/>
      <c r="T3" s="324"/>
      <c r="U3" s="324"/>
      <c r="V3" s="324"/>
      <c r="W3" s="324"/>
      <c r="X3" s="324"/>
      <c r="Y3" s="324"/>
      <c r="Z3" s="324"/>
      <c r="AA3" s="324"/>
      <c r="AB3" s="324"/>
      <c r="AC3" s="324"/>
      <c r="AD3" s="324"/>
      <c r="AE3" s="324"/>
      <c r="AF3" s="324"/>
      <c r="AG3" s="324"/>
      <c r="AH3" s="324"/>
      <c r="AI3" s="324"/>
      <c r="AJ3" s="324"/>
      <c r="AK3" s="324"/>
      <c r="AL3" s="324"/>
      <c r="AM3" s="324"/>
      <c r="AN3" s="324"/>
      <c r="AO3" s="324"/>
      <c r="AP3" s="324"/>
      <c r="AQ3" s="324"/>
      <c r="AR3" s="324"/>
      <c r="AS3" s="324"/>
      <c r="AT3" s="324"/>
      <c r="AU3" s="324"/>
      <c r="AV3" s="324"/>
    </row>
    <row r="4" spans="1:48" ht="12" customHeight="1">
      <c r="A4" s="324"/>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c r="AD4" s="324"/>
      <c r="AE4" s="324"/>
      <c r="AF4" s="324"/>
      <c r="AG4" s="324"/>
      <c r="AH4" s="324"/>
      <c r="AI4" s="324"/>
      <c r="AJ4" s="324"/>
      <c r="AK4" s="324"/>
      <c r="AL4" s="324"/>
      <c r="AM4" s="324"/>
      <c r="AN4" s="324"/>
      <c r="AO4" s="324"/>
      <c r="AP4" s="324"/>
      <c r="AQ4" s="324"/>
      <c r="AR4" s="324"/>
      <c r="AS4" s="324"/>
      <c r="AT4" s="324"/>
      <c r="AU4" s="324"/>
      <c r="AV4" s="324"/>
    </row>
    <row r="5" spans="1:48" ht="15.75">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5.75">
      <c r="A6" s="322" t="s">
        <v>8</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322"/>
      <c r="AQ6" s="322"/>
      <c r="AR6" s="322"/>
      <c r="AS6" s="322"/>
      <c r="AT6" s="322"/>
      <c r="AU6" s="322"/>
      <c r="AV6" s="322"/>
    </row>
    <row r="7" spans="1:48" ht="12" customHeight="1">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5.75">
      <c r="A8" s="328" t="str">
        <f>' 1. паспорт местополож'!A8:C8</f>
        <v>J_ДВОСТ-289</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ht="15.75">
      <c r="A9" s="322" t="s">
        <v>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2.75" customHeight="1">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335"/>
      <c r="AP10" s="335"/>
      <c r="AQ10" s="335"/>
      <c r="AR10" s="335"/>
      <c r="AS10" s="335"/>
      <c r="AT10" s="335"/>
      <c r="AU10" s="335"/>
      <c r="AV10" s="335"/>
    </row>
    <row r="11" spans="1:48" ht="15.75">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ht="15.7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4.25" customHeight="1">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c r="A15" s="355"/>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s="147" customFormat="1" ht="34.5" customHeight="1">
      <c r="A16" s="420" t="s">
        <v>320</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55" s="148" customFormat="1" ht="140.25" customHeight="1">
      <c r="A17" s="415" t="s">
        <v>321</v>
      </c>
      <c r="B17" s="422" t="s">
        <v>322</v>
      </c>
      <c r="C17" s="415" t="s">
        <v>323</v>
      </c>
      <c r="D17" s="415" t="s">
        <v>324</v>
      </c>
      <c r="E17" s="425" t="s">
        <v>325</v>
      </c>
      <c r="F17" s="426"/>
      <c r="G17" s="426"/>
      <c r="H17" s="426"/>
      <c r="I17" s="426"/>
      <c r="J17" s="426"/>
      <c r="K17" s="426"/>
      <c r="L17" s="427"/>
      <c r="M17" s="415" t="s">
        <v>326</v>
      </c>
      <c r="N17" s="415" t="s">
        <v>327</v>
      </c>
      <c r="O17" s="415" t="s">
        <v>328</v>
      </c>
      <c r="P17" s="414" t="s">
        <v>329</v>
      </c>
      <c r="Q17" s="414" t="s">
        <v>330</v>
      </c>
      <c r="R17" s="414" t="s">
        <v>331</v>
      </c>
      <c r="S17" s="414" t="s">
        <v>332</v>
      </c>
      <c r="T17" s="414"/>
      <c r="U17" s="414" t="s">
        <v>333</v>
      </c>
      <c r="V17" s="414" t="s">
        <v>334</v>
      </c>
      <c r="W17" s="414" t="s">
        <v>335</v>
      </c>
      <c r="X17" s="414" t="s">
        <v>336</v>
      </c>
      <c r="Y17" s="414" t="s">
        <v>337</v>
      </c>
      <c r="Z17" s="417" t="s">
        <v>338</v>
      </c>
      <c r="AA17" s="414" t="s">
        <v>339</v>
      </c>
      <c r="AB17" s="414" t="s">
        <v>340</v>
      </c>
      <c r="AC17" s="414" t="s">
        <v>341</v>
      </c>
      <c r="AD17" s="414" t="s">
        <v>342</v>
      </c>
      <c r="AE17" s="414" t="s">
        <v>343</v>
      </c>
      <c r="AF17" s="414" t="s">
        <v>344</v>
      </c>
      <c r="AG17" s="414"/>
      <c r="AH17" s="414"/>
      <c r="AI17" s="414"/>
      <c r="AJ17" s="414"/>
      <c r="AK17" s="414"/>
      <c r="AL17" s="414" t="s">
        <v>345</v>
      </c>
      <c r="AM17" s="414"/>
      <c r="AN17" s="414"/>
      <c r="AO17" s="414"/>
      <c r="AP17" s="414" t="s">
        <v>346</v>
      </c>
      <c r="AQ17" s="414"/>
      <c r="AR17" s="414" t="s">
        <v>347</v>
      </c>
      <c r="AS17" s="414" t="s">
        <v>348</v>
      </c>
      <c r="AT17" s="414" t="s">
        <v>349</v>
      </c>
      <c r="AU17" s="414" t="s">
        <v>350</v>
      </c>
      <c r="AV17" s="414" t="s">
        <v>351</v>
      </c>
    </row>
    <row r="18" spans="1:55" s="148" customFormat="1" ht="19.5">
      <c r="A18" s="421"/>
      <c r="B18" s="423"/>
      <c r="C18" s="421"/>
      <c r="D18" s="421"/>
      <c r="E18" s="415" t="s">
        <v>352</v>
      </c>
      <c r="F18" s="410" t="s">
        <v>304</v>
      </c>
      <c r="G18" s="410" t="s">
        <v>306</v>
      </c>
      <c r="H18" s="410" t="s">
        <v>308</v>
      </c>
      <c r="I18" s="408" t="s">
        <v>353</v>
      </c>
      <c r="J18" s="408" t="s">
        <v>354</v>
      </c>
      <c r="K18" s="408" t="s">
        <v>355</v>
      </c>
      <c r="L18" s="410" t="s">
        <v>35</v>
      </c>
      <c r="M18" s="421"/>
      <c r="N18" s="421"/>
      <c r="O18" s="421"/>
      <c r="P18" s="414"/>
      <c r="Q18" s="414"/>
      <c r="R18" s="414"/>
      <c r="S18" s="412" t="s">
        <v>1</v>
      </c>
      <c r="T18" s="412" t="s">
        <v>356</v>
      </c>
      <c r="U18" s="414"/>
      <c r="V18" s="414"/>
      <c r="W18" s="414"/>
      <c r="X18" s="414"/>
      <c r="Y18" s="414"/>
      <c r="Z18" s="414"/>
      <c r="AA18" s="414"/>
      <c r="AB18" s="414"/>
      <c r="AC18" s="414"/>
      <c r="AD18" s="414"/>
      <c r="AE18" s="414"/>
      <c r="AF18" s="414" t="s">
        <v>357</v>
      </c>
      <c r="AG18" s="414"/>
      <c r="AH18" s="414" t="s">
        <v>358</v>
      </c>
      <c r="AI18" s="414"/>
      <c r="AJ18" s="415" t="s">
        <v>359</v>
      </c>
      <c r="AK18" s="415" t="s">
        <v>360</v>
      </c>
      <c r="AL18" s="415" t="s">
        <v>361</v>
      </c>
      <c r="AM18" s="415" t="s">
        <v>362</v>
      </c>
      <c r="AN18" s="415" t="s">
        <v>363</v>
      </c>
      <c r="AO18" s="415" t="s">
        <v>364</v>
      </c>
      <c r="AP18" s="415" t="s">
        <v>365</v>
      </c>
      <c r="AQ18" s="418" t="s">
        <v>356</v>
      </c>
      <c r="AR18" s="414"/>
      <c r="AS18" s="414"/>
      <c r="AT18" s="414"/>
      <c r="AU18" s="414"/>
      <c r="AV18" s="414"/>
    </row>
    <row r="19" spans="1:55" s="148" customFormat="1" ht="78">
      <c r="A19" s="416"/>
      <c r="B19" s="424"/>
      <c r="C19" s="416"/>
      <c r="D19" s="416"/>
      <c r="E19" s="416"/>
      <c r="F19" s="411"/>
      <c r="G19" s="411"/>
      <c r="H19" s="411"/>
      <c r="I19" s="409"/>
      <c r="J19" s="409"/>
      <c r="K19" s="409"/>
      <c r="L19" s="411"/>
      <c r="M19" s="416"/>
      <c r="N19" s="416"/>
      <c r="O19" s="416"/>
      <c r="P19" s="414"/>
      <c r="Q19" s="414"/>
      <c r="R19" s="414"/>
      <c r="S19" s="413"/>
      <c r="T19" s="413"/>
      <c r="U19" s="414"/>
      <c r="V19" s="414"/>
      <c r="W19" s="414"/>
      <c r="X19" s="414"/>
      <c r="Y19" s="414"/>
      <c r="Z19" s="414"/>
      <c r="AA19" s="414"/>
      <c r="AB19" s="414"/>
      <c r="AC19" s="414"/>
      <c r="AD19" s="414"/>
      <c r="AE19" s="414"/>
      <c r="AF19" s="149" t="s">
        <v>366</v>
      </c>
      <c r="AG19" s="149" t="s">
        <v>367</v>
      </c>
      <c r="AH19" s="150" t="s">
        <v>1</v>
      </c>
      <c r="AI19" s="150" t="s">
        <v>356</v>
      </c>
      <c r="AJ19" s="416"/>
      <c r="AK19" s="416"/>
      <c r="AL19" s="416"/>
      <c r="AM19" s="416"/>
      <c r="AN19" s="416"/>
      <c r="AO19" s="416"/>
      <c r="AP19" s="416"/>
      <c r="AQ19" s="419"/>
      <c r="AR19" s="414"/>
      <c r="AS19" s="414"/>
      <c r="AT19" s="414"/>
      <c r="AU19" s="414"/>
      <c r="AV19" s="414"/>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c r="AL22" s="407"/>
      <c r="AM22" s="407"/>
      <c r="AN22" s="407"/>
      <c r="AO22" s="407"/>
      <c r="AP22" s="407"/>
      <c r="AQ22" s="407"/>
      <c r="AR22" s="407"/>
      <c r="AS22" s="407"/>
      <c r="AT22" s="407"/>
      <c r="AU22" s="407"/>
      <c r="AV22" s="407"/>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9" t="str">
        <f>' 1. паспорт местополож'!A1:C1</f>
        <v>Год раскрытия информации: 2019 год</v>
      </c>
      <c r="B1" s="429"/>
      <c r="C1" s="163"/>
      <c r="D1" s="163"/>
      <c r="E1" s="163"/>
      <c r="F1" s="163"/>
      <c r="G1" s="163"/>
      <c r="H1" s="163"/>
      <c r="I1" s="163"/>
    </row>
    <row r="2" spans="1:9" ht="18.75">
      <c r="A2" s="165"/>
      <c r="B2" s="165"/>
      <c r="C2" s="165"/>
      <c r="D2" s="166"/>
      <c r="E2" s="166"/>
      <c r="F2" s="166"/>
      <c r="G2" s="166"/>
      <c r="H2" s="166"/>
      <c r="I2" s="166"/>
    </row>
    <row r="3" spans="1:9" ht="18.75">
      <c r="A3" s="324" t="s">
        <v>9</v>
      </c>
      <c r="B3" s="324"/>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8"/>
      <c r="C8" s="167"/>
      <c r="D8" s="62"/>
      <c r="E8" s="62"/>
      <c r="F8" s="62"/>
      <c r="G8" s="62"/>
      <c r="H8" s="62"/>
      <c r="I8" s="62"/>
    </row>
    <row r="9" spans="1:9" ht="18" customHeight="1">
      <c r="A9" s="328" t="str">
        <f>' 1. паспорт местополож'!A8:C8</f>
        <v>J_ДВОСТ-289</v>
      </c>
      <c r="B9" s="328"/>
      <c r="C9" s="167"/>
      <c r="D9" s="62"/>
      <c r="E9" s="62"/>
      <c r="F9" s="62"/>
      <c r="G9" s="62"/>
      <c r="H9" s="62"/>
      <c r="I9" s="62"/>
    </row>
    <row r="10" spans="1:9">
      <c r="A10" s="322" t="s">
        <v>7</v>
      </c>
      <c r="B10" s="322"/>
      <c r="C10" s="63"/>
      <c r="D10" s="63"/>
      <c r="E10" s="63"/>
      <c r="F10" s="63"/>
      <c r="G10" s="63"/>
      <c r="H10" s="63"/>
      <c r="I10" s="63"/>
    </row>
    <row r="11" spans="1:9" ht="18.75">
      <c r="A11" s="112"/>
      <c r="B11" s="112"/>
      <c r="C11" s="112"/>
      <c r="D11" s="9"/>
      <c r="E11" s="9"/>
      <c r="F11" s="9"/>
      <c r="G11" s="9"/>
      <c r="H11" s="9"/>
      <c r="I11" s="9"/>
    </row>
    <row r="12" spans="1:9">
      <c r="A12" s="328" t="str">
        <f>' 1. паспорт местополож'!A11:C11</f>
        <v>Техническое перевооружение объекта "Кабельная линия-6кВ Третий Путевой" фидер №4эчэ ТП-32 - ТП-41</v>
      </c>
      <c r="B12" s="328"/>
      <c r="C12" s="167"/>
      <c r="D12" s="62"/>
      <c r="E12" s="62"/>
      <c r="F12" s="62"/>
      <c r="G12" s="62"/>
      <c r="H12" s="62"/>
      <c r="I12" s="62"/>
    </row>
    <row r="13" spans="1:9">
      <c r="A13" s="322" t="s">
        <v>5</v>
      </c>
      <c r="B13" s="322"/>
      <c r="C13" s="63"/>
      <c r="D13" s="63"/>
      <c r="E13" s="63"/>
      <c r="F13" s="63"/>
      <c r="G13" s="63"/>
      <c r="H13" s="63"/>
      <c r="I13" s="63"/>
    </row>
    <row r="14" spans="1:9">
      <c r="A14" s="38"/>
      <c r="B14" s="38"/>
      <c r="C14" s="168"/>
    </row>
    <row r="15" spans="1:9">
      <c r="A15" s="428" t="s">
        <v>368</v>
      </c>
      <c r="B15" s="428"/>
      <c r="C15" s="169"/>
    </row>
    <row r="16" spans="1:9">
      <c r="A16" s="428" t="s">
        <v>369</v>
      </c>
      <c r="B16" s="428"/>
      <c r="C16" s="170"/>
    </row>
    <row r="17" spans="1:3" ht="16.5" thickBot="1">
      <c r="A17" s="38"/>
      <c r="B17" s="38"/>
      <c r="C17" s="170"/>
    </row>
    <row r="18" spans="1:3" ht="16.5" thickBot="1">
      <c r="A18" s="171" t="s">
        <v>370</v>
      </c>
      <c r="B18" s="172" t="str">
        <f>A12</f>
        <v>Техническое перевооружение объекта "Кабельная линия-6кВ Третий Путевой" фидер №4эчэ ТП-32 - ТП-41</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9" t="s">
        <v>526</v>
      </c>
      <c r="B1" s="439"/>
      <c r="C1" s="439"/>
      <c r="D1" s="439"/>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row>
    <row r="2" spans="1:30" ht="27.75" customHeight="1">
      <c r="A2" s="441"/>
      <c r="B2" s="441"/>
      <c r="C2" s="441"/>
      <c r="D2" s="441"/>
      <c r="E2" s="441"/>
      <c r="F2" s="441"/>
      <c r="G2" s="441"/>
      <c r="H2" s="441"/>
      <c r="I2" s="441"/>
      <c r="J2" s="441"/>
      <c r="K2" s="441"/>
      <c r="L2" s="441"/>
      <c r="M2" s="441"/>
      <c r="N2" s="441"/>
      <c r="O2" s="441"/>
      <c r="P2" s="441"/>
      <c r="Q2" s="441"/>
      <c r="R2" s="441"/>
      <c r="S2" s="441"/>
      <c r="T2" s="441"/>
      <c r="U2" s="441"/>
      <c r="V2" s="441"/>
      <c r="W2" s="441"/>
      <c r="X2" s="441"/>
      <c r="Y2" s="441"/>
      <c r="Z2" s="441"/>
      <c r="AA2" s="441"/>
      <c r="AB2" s="441"/>
      <c r="AC2" s="441"/>
      <c r="AD2" s="441"/>
    </row>
    <row r="3" spans="1:30" ht="15" customHeight="1">
      <c r="A3" s="435" t="s">
        <v>418</v>
      </c>
      <c r="B3" s="435" t="s">
        <v>419</v>
      </c>
      <c r="C3" s="442" t="s">
        <v>420</v>
      </c>
      <c r="D3" s="443"/>
      <c r="E3" s="444"/>
      <c r="F3" s="438" t="s">
        <v>421</v>
      </c>
      <c r="G3" s="438"/>
      <c r="H3" s="438"/>
      <c r="I3" s="438"/>
      <c r="J3" s="438"/>
      <c r="K3" s="438" t="s">
        <v>422</v>
      </c>
      <c r="L3" s="438"/>
      <c r="M3" s="438"/>
      <c r="N3" s="438"/>
      <c r="O3" s="438"/>
      <c r="P3" s="438" t="s">
        <v>423</v>
      </c>
      <c r="Q3" s="438"/>
      <c r="R3" s="438"/>
      <c r="S3" s="438"/>
      <c r="T3" s="438"/>
      <c r="U3" s="438" t="s">
        <v>424</v>
      </c>
      <c r="V3" s="438"/>
      <c r="W3" s="438"/>
      <c r="X3" s="438"/>
      <c r="Y3" s="438"/>
      <c r="Z3" s="438" t="s">
        <v>425</v>
      </c>
      <c r="AA3" s="438"/>
      <c r="AB3" s="438"/>
      <c r="AC3" s="438"/>
      <c r="AD3" s="438"/>
    </row>
    <row r="4" spans="1:30" ht="15" customHeight="1">
      <c r="A4" s="436"/>
      <c r="B4" s="436"/>
      <c r="C4" s="445"/>
      <c r="D4" s="446"/>
      <c r="E4" s="447"/>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5" t="s">
        <v>245</v>
      </c>
      <c r="B5" s="438" t="s">
        <v>431</v>
      </c>
      <c r="C5" s="431" t="s">
        <v>432</v>
      </c>
      <c r="D5" s="431"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6"/>
      <c r="B6" s="438"/>
      <c r="C6" s="431"/>
      <c r="D6" s="431"/>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6"/>
      <c r="B7" s="438"/>
      <c r="C7" s="431"/>
      <c r="D7" s="431"/>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6"/>
      <c r="B8" s="438"/>
      <c r="C8" s="431"/>
      <c r="D8" s="431" t="s">
        <v>436</v>
      </c>
      <c r="E8" s="431"/>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6"/>
      <c r="B9" s="438"/>
      <c r="C9" s="431" t="s">
        <v>437</v>
      </c>
      <c r="D9" s="431" t="s">
        <v>438</v>
      </c>
      <c r="E9" s="431"/>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6"/>
      <c r="B10" s="438"/>
      <c r="C10" s="431"/>
      <c r="D10" s="431" t="s">
        <v>439</v>
      </c>
      <c r="E10" s="431"/>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6"/>
      <c r="B11" s="438"/>
      <c r="C11" s="196" t="s">
        <v>440</v>
      </c>
      <c r="D11" s="431" t="s">
        <v>441</v>
      </c>
      <c r="E11" s="431"/>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6"/>
      <c r="B12" s="430" t="s">
        <v>442</v>
      </c>
      <c r="C12" s="431" t="s">
        <v>432</v>
      </c>
      <c r="D12" s="431"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6"/>
      <c r="B13" s="430"/>
      <c r="C13" s="431"/>
      <c r="D13" s="431"/>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6"/>
      <c r="B14" s="430"/>
      <c r="C14" s="431"/>
      <c r="D14" s="431"/>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6"/>
      <c r="B15" s="430"/>
      <c r="C15" s="431"/>
      <c r="D15" s="431" t="s">
        <v>436</v>
      </c>
      <c r="E15" s="431"/>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6"/>
      <c r="B16" s="430"/>
      <c r="C16" s="431" t="s">
        <v>437</v>
      </c>
      <c r="D16" s="431" t="s">
        <v>438</v>
      </c>
      <c r="E16" s="431"/>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6"/>
      <c r="B17" s="430"/>
      <c r="C17" s="431"/>
      <c r="D17" s="431" t="s">
        <v>439</v>
      </c>
      <c r="E17" s="431"/>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6"/>
      <c r="B18" s="430"/>
      <c r="C18" s="196" t="s">
        <v>440</v>
      </c>
      <c r="D18" s="433" t="s">
        <v>441</v>
      </c>
      <c r="E18" s="434"/>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6"/>
      <c r="B19" s="430" t="s">
        <v>443</v>
      </c>
      <c r="C19" s="431" t="s">
        <v>432</v>
      </c>
      <c r="D19" s="431"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6"/>
      <c r="B20" s="430"/>
      <c r="C20" s="431"/>
      <c r="D20" s="431"/>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6"/>
      <c r="B21" s="430"/>
      <c r="C21" s="431"/>
      <c r="D21" s="431"/>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6"/>
      <c r="B22" s="430"/>
      <c r="C22" s="431"/>
      <c r="D22" s="431" t="s">
        <v>436</v>
      </c>
      <c r="E22" s="431"/>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6"/>
      <c r="B23" s="430"/>
      <c r="C23" s="431" t="s">
        <v>437</v>
      </c>
      <c r="D23" s="431" t="s">
        <v>438</v>
      </c>
      <c r="E23" s="431"/>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6"/>
      <c r="B24" s="430"/>
      <c r="C24" s="431"/>
      <c r="D24" s="431" t="s">
        <v>439</v>
      </c>
      <c r="E24" s="431"/>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6"/>
      <c r="B25" s="430"/>
      <c r="C25" s="196" t="s">
        <v>440</v>
      </c>
      <c r="D25" s="431" t="s">
        <v>441</v>
      </c>
      <c r="E25" s="431"/>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6"/>
      <c r="B26" s="430" t="s">
        <v>444</v>
      </c>
      <c r="C26" s="431" t="s">
        <v>432</v>
      </c>
      <c r="D26" s="431"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6"/>
      <c r="B27" s="430"/>
      <c r="C27" s="431"/>
      <c r="D27" s="431"/>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6"/>
      <c r="B28" s="430"/>
      <c r="C28" s="431"/>
      <c r="D28" s="431"/>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6"/>
      <c r="B29" s="430"/>
      <c r="C29" s="431"/>
      <c r="D29" s="431" t="s">
        <v>436</v>
      </c>
      <c r="E29" s="431"/>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6"/>
      <c r="B30" s="430"/>
      <c r="C30" s="431" t="s">
        <v>437</v>
      </c>
      <c r="D30" s="431" t="s">
        <v>438</v>
      </c>
      <c r="E30" s="431"/>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6"/>
      <c r="B31" s="430"/>
      <c r="C31" s="431"/>
      <c r="D31" s="431" t="s">
        <v>439</v>
      </c>
      <c r="E31" s="431"/>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6"/>
      <c r="B32" s="430"/>
      <c r="C32" s="196" t="s">
        <v>440</v>
      </c>
      <c r="D32" s="431" t="s">
        <v>441</v>
      </c>
      <c r="E32" s="431"/>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6"/>
      <c r="B33" s="430" t="s">
        <v>445</v>
      </c>
      <c r="C33" s="431" t="s">
        <v>432</v>
      </c>
      <c r="D33" s="431"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6"/>
      <c r="B34" s="430"/>
      <c r="C34" s="431"/>
      <c r="D34" s="431"/>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6"/>
      <c r="B35" s="430"/>
      <c r="C35" s="431"/>
      <c r="D35" s="431"/>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6"/>
      <c r="B36" s="430"/>
      <c r="C36" s="431"/>
      <c r="D36" s="431" t="s">
        <v>436</v>
      </c>
      <c r="E36" s="431"/>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6"/>
      <c r="B37" s="430"/>
      <c r="C37" s="431" t="s">
        <v>437</v>
      </c>
      <c r="D37" s="431" t="s">
        <v>438</v>
      </c>
      <c r="E37" s="431"/>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6"/>
      <c r="B38" s="430"/>
      <c r="C38" s="431"/>
      <c r="D38" s="431" t="s">
        <v>439</v>
      </c>
      <c r="E38" s="431"/>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6"/>
      <c r="B39" s="430"/>
      <c r="C39" s="196" t="s">
        <v>440</v>
      </c>
      <c r="D39" s="431" t="s">
        <v>441</v>
      </c>
      <c r="E39" s="431"/>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6"/>
      <c r="B40" s="430" t="s">
        <v>426</v>
      </c>
      <c r="C40" s="431" t="s">
        <v>432</v>
      </c>
      <c r="D40" s="431"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6"/>
      <c r="B41" s="430"/>
      <c r="C41" s="431"/>
      <c r="D41" s="431"/>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6"/>
      <c r="B42" s="430"/>
      <c r="C42" s="431"/>
      <c r="D42" s="431"/>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6"/>
      <c r="B43" s="430"/>
      <c r="C43" s="431"/>
      <c r="D43" s="431" t="s">
        <v>436</v>
      </c>
      <c r="E43" s="431"/>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6"/>
      <c r="B44" s="430"/>
      <c r="C44" s="431" t="s">
        <v>437</v>
      </c>
      <c r="D44" s="431" t="s">
        <v>438</v>
      </c>
      <c r="E44" s="431"/>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6"/>
      <c r="B45" s="430"/>
      <c r="C45" s="432"/>
      <c r="D45" s="431" t="s">
        <v>439</v>
      </c>
      <c r="E45" s="431"/>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7"/>
      <c r="B46" s="430"/>
      <c r="C46" s="191" t="s">
        <v>440</v>
      </c>
      <c r="D46" s="431" t="s">
        <v>441</v>
      </c>
      <c r="E46" s="431"/>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8" t="s">
        <v>525</v>
      </c>
      <c r="B1" s="459"/>
      <c r="C1" s="459"/>
      <c r="D1" s="459"/>
      <c r="E1" s="459"/>
      <c r="F1" s="459"/>
      <c r="G1" s="459"/>
      <c r="H1" s="459"/>
      <c r="I1" s="459"/>
      <c r="J1" s="459"/>
      <c r="K1" s="459"/>
      <c r="L1" s="459"/>
      <c r="M1" s="459"/>
      <c r="N1" s="459"/>
      <c r="O1" s="459"/>
      <c r="P1" s="459"/>
      <c r="Q1" s="459"/>
      <c r="R1" s="460"/>
      <c r="S1" s="460"/>
    </row>
    <row r="2" spans="1:19" ht="15.75" thickBot="1"/>
    <row r="3" spans="1:19" ht="15" customHeight="1" thickBot="1">
      <c r="A3" s="461" t="s">
        <v>449</v>
      </c>
      <c r="B3" s="463" t="s">
        <v>450</v>
      </c>
      <c r="C3" s="461" t="s">
        <v>451</v>
      </c>
      <c r="D3" s="451" t="s">
        <v>452</v>
      </c>
      <c r="E3" s="451" t="s">
        <v>453</v>
      </c>
      <c r="F3" s="451" t="s">
        <v>454</v>
      </c>
      <c r="G3" s="451" t="s">
        <v>455</v>
      </c>
      <c r="H3" s="451"/>
      <c r="I3" s="451"/>
      <c r="J3" s="451"/>
      <c r="K3" s="451"/>
      <c r="L3" s="451"/>
      <c r="M3" s="451"/>
      <c r="N3" s="451"/>
      <c r="O3" s="451" t="s">
        <v>456</v>
      </c>
      <c r="P3" s="464"/>
      <c r="Q3" s="464"/>
      <c r="R3" s="451" t="s">
        <v>457</v>
      </c>
      <c r="S3" s="464"/>
    </row>
    <row r="4" spans="1:19" ht="25.5" customHeight="1" thickBot="1">
      <c r="A4" s="461"/>
      <c r="B4" s="463"/>
      <c r="C4" s="461"/>
      <c r="D4" s="451"/>
      <c r="E4" s="451"/>
      <c r="F4" s="451"/>
      <c r="G4" s="451" t="s">
        <v>458</v>
      </c>
      <c r="H4" s="451"/>
      <c r="I4" s="451" t="s">
        <v>459</v>
      </c>
      <c r="J4" s="451"/>
      <c r="K4" s="451" t="s">
        <v>460</v>
      </c>
      <c r="L4" s="451"/>
      <c r="M4" s="451" t="s">
        <v>461</v>
      </c>
      <c r="N4" s="451"/>
      <c r="O4" s="451"/>
      <c r="P4" s="464"/>
      <c r="Q4" s="464"/>
      <c r="R4" s="464"/>
      <c r="S4" s="464"/>
    </row>
    <row r="5" spans="1:19" ht="30" customHeight="1" thickBot="1">
      <c r="A5" s="462"/>
      <c r="B5" s="462"/>
      <c r="C5" s="462"/>
      <c r="D5" s="462"/>
      <c r="E5" s="462"/>
      <c r="F5" s="462"/>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2" t="s">
        <v>468</v>
      </c>
      <c r="B23" s="453"/>
      <c r="C23" s="454"/>
      <c r="D23" s="455"/>
      <c r="E23" s="456"/>
      <c r="F23" s="457"/>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8" t="s">
        <v>469</v>
      </c>
      <c r="B25" s="449"/>
      <c r="C25" s="449"/>
      <c r="D25" s="449"/>
      <c r="E25" s="449"/>
      <c r="F25" s="449"/>
      <c r="G25" s="449"/>
      <c r="H25" s="449"/>
      <c r="I25" s="449"/>
      <c r="J25" s="449"/>
      <c r="K25" s="449"/>
      <c r="L25" s="449"/>
      <c r="M25" s="450"/>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4" t="s">
        <v>9</v>
      </c>
      <c r="B3" s="324"/>
      <c r="C3" s="324"/>
      <c r="D3" s="324"/>
      <c r="E3" s="324"/>
      <c r="F3" s="324"/>
      <c r="G3" s="324"/>
      <c r="H3" s="324"/>
      <c r="I3" s="324"/>
      <c r="J3" s="324"/>
      <c r="K3" s="324"/>
      <c r="L3" s="324"/>
      <c r="M3" s="324"/>
      <c r="N3" s="324"/>
      <c r="O3" s="324"/>
      <c r="P3" s="324"/>
      <c r="Q3" s="324"/>
      <c r="R3" s="324"/>
      <c r="S3" s="324"/>
      <c r="T3" s="11"/>
      <c r="U3" s="11"/>
      <c r="V3" s="11"/>
      <c r="W3" s="11"/>
      <c r="X3" s="11"/>
      <c r="Y3" s="11"/>
      <c r="Z3" s="11"/>
      <c r="AA3" s="11"/>
      <c r="AB3" s="11"/>
    </row>
    <row r="4" spans="1:28" s="10" customFormat="1" ht="18.75">
      <c r="A4" s="324"/>
      <c r="B4" s="324"/>
      <c r="C4" s="324"/>
      <c r="D4" s="324"/>
      <c r="E4" s="324"/>
      <c r="F4" s="324"/>
      <c r="G4" s="324"/>
      <c r="H4" s="324"/>
      <c r="I4" s="324"/>
      <c r="J4" s="324"/>
      <c r="K4" s="324"/>
      <c r="L4" s="324"/>
      <c r="M4" s="324"/>
      <c r="N4" s="324"/>
      <c r="O4" s="324"/>
      <c r="P4" s="324"/>
      <c r="Q4" s="324"/>
      <c r="R4" s="324"/>
      <c r="S4" s="324"/>
      <c r="T4" s="11"/>
      <c r="U4" s="11"/>
      <c r="V4" s="11"/>
      <c r="W4" s="11"/>
      <c r="X4" s="11"/>
      <c r="Y4" s="11"/>
      <c r="Z4" s="11"/>
      <c r="AA4" s="11"/>
      <c r="AB4" s="11"/>
    </row>
    <row r="5" spans="1:28" s="10" customFormat="1" ht="18.75">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c r="M5" s="328"/>
      <c r="N5" s="328"/>
      <c r="O5" s="328"/>
      <c r="P5" s="328"/>
      <c r="Q5" s="328"/>
      <c r="R5" s="328"/>
      <c r="S5" s="328"/>
      <c r="T5" s="11"/>
      <c r="U5" s="11"/>
      <c r="V5" s="11"/>
      <c r="W5" s="11"/>
      <c r="X5" s="11"/>
      <c r="Y5" s="11"/>
      <c r="Z5" s="11"/>
      <c r="AA5" s="11"/>
      <c r="AB5" s="11"/>
    </row>
    <row r="6" spans="1:28" s="10" customFormat="1" ht="18.75">
      <c r="A6" s="322" t="s">
        <v>8</v>
      </c>
      <c r="B6" s="322"/>
      <c r="C6" s="322"/>
      <c r="D6" s="322"/>
      <c r="E6" s="322"/>
      <c r="F6" s="322"/>
      <c r="G6" s="322"/>
      <c r="H6" s="322"/>
      <c r="I6" s="322"/>
      <c r="J6" s="322"/>
      <c r="K6" s="322"/>
      <c r="L6" s="322"/>
      <c r="M6" s="322"/>
      <c r="N6" s="322"/>
      <c r="O6" s="322"/>
      <c r="P6" s="322"/>
      <c r="Q6" s="322"/>
      <c r="R6" s="322"/>
      <c r="S6" s="322"/>
      <c r="T6" s="11"/>
      <c r="U6" s="11"/>
      <c r="V6" s="11"/>
      <c r="W6" s="11"/>
      <c r="X6" s="11"/>
      <c r="Y6" s="11"/>
      <c r="Z6" s="11"/>
      <c r="AA6" s="11"/>
      <c r="AB6" s="11"/>
    </row>
    <row r="7" spans="1:28" s="10" customFormat="1" ht="18.75">
      <c r="A7" s="324"/>
      <c r="B7" s="324"/>
      <c r="C7" s="324"/>
      <c r="D7" s="324"/>
      <c r="E7" s="324"/>
      <c r="F7" s="324"/>
      <c r="G7" s="324"/>
      <c r="H7" s="324"/>
      <c r="I7" s="324"/>
      <c r="J7" s="324"/>
      <c r="K7" s="324"/>
      <c r="L7" s="324"/>
      <c r="M7" s="324"/>
      <c r="N7" s="324"/>
      <c r="O7" s="324"/>
      <c r="P7" s="324"/>
      <c r="Q7" s="324"/>
      <c r="R7" s="324"/>
      <c r="S7" s="324"/>
      <c r="T7" s="11"/>
      <c r="U7" s="11"/>
      <c r="V7" s="11"/>
      <c r="W7" s="11"/>
      <c r="X7" s="11"/>
      <c r="Y7" s="11"/>
      <c r="Z7" s="11"/>
      <c r="AA7" s="11"/>
      <c r="AB7" s="11"/>
    </row>
    <row r="8" spans="1:28" s="10" customFormat="1" ht="18.75">
      <c r="A8" s="328" t="str">
        <f>' 1. паспорт местополож'!A8:C8</f>
        <v>J_ДВОСТ-289</v>
      </c>
      <c r="B8" s="328"/>
      <c r="C8" s="328"/>
      <c r="D8" s="328"/>
      <c r="E8" s="328"/>
      <c r="F8" s="328"/>
      <c r="G8" s="328"/>
      <c r="H8" s="328"/>
      <c r="I8" s="328"/>
      <c r="J8" s="328"/>
      <c r="K8" s="328"/>
      <c r="L8" s="328"/>
      <c r="M8" s="328"/>
      <c r="N8" s="328"/>
      <c r="O8" s="328"/>
      <c r="P8" s="328"/>
      <c r="Q8" s="328"/>
      <c r="R8" s="328"/>
      <c r="S8" s="328"/>
      <c r="T8" s="11"/>
      <c r="U8" s="11"/>
      <c r="V8" s="11"/>
      <c r="W8" s="11"/>
      <c r="X8" s="11"/>
      <c r="Y8" s="11"/>
      <c r="Z8" s="11"/>
      <c r="AA8" s="11"/>
      <c r="AB8" s="11"/>
    </row>
    <row r="9" spans="1:28" s="10" customFormat="1" ht="18.75">
      <c r="A9" s="322" t="s">
        <v>7</v>
      </c>
      <c r="B9" s="322"/>
      <c r="C9" s="322"/>
      <c r="D9" s="322"/>
      <c r="E9" s="322"/>
      <c r="F9" s="322"/>
      <c r="G9" s="322"/>
      <c r="H9" s="322"/>
      <c r="I9" s="322"/>
      <c r="J9" s="322"/>
      <c r="K9" s="322"/>
      <c r="L9" s="322"/>
      <c r="M9" s="322"/>
      <c r="N9" s="322"/>
      <c r="O9" s="322"/>
      <c r="P9" s="322"/>
      <c r="Q9" s="322"/>
      <c r="R9" s="322"/>
      <c r="S9" s="32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c r="M11" s="328"/>
      <c r="N11" s="328"/>
      <c r="O11" s="328"/>
      <c r="P11" s="328"/>
      <c r="Q11" s="328"/>
      <c r="R11" s="328"/>
      <c r="S11" s="328"/>
      <c r="T11" s="6"/>
      <c r="U11" s="6"/>
      <c r="V11" s="6"/>
      <c r="W11" s="6"/>
      <c r="X11" s="6"/>
      <c r="Y11" s="6"/>
      <c r="Z11" s="6"/>
      <c r="AA11" s="6"/>
      <c r="AB11" s="6"/>
    </row>
    <row r="12" spans="1:28" s="2" customFormat="1" ht="15" customHeight="1">
      <c r="A12" s="322" t="s">
        <v>5</v>
      </c>
      <c r="B12" s="322"/>
      <c r="C12" s="322"/>
      <c r="D12" s="322"/>
      <c r="E12" s="322"/>
      <c r="F12" s="322"/>
      <c r="G12" s="322"/>
      <c r="H12" s="322"/>
      <c r="I12" s="322"/>
      <c r="J12" s="322"/>
      <c r="K12" s="322"/>
      <c r="L12" s="322"/>
      <c r="M12" s="322"/>
      <c r="N12" s="322"/>
      <c r="O12" s="322"/>
      <c r="P12" s="322"/>
      <c r="Q12" s="322"/>
      <c r="R12" s="322"/>
      <c r="S12" s="322"/>
      <c r="T12" s="4"/>
      <c r="U12" s="4"/>
      <c r="V12" s="4"/>
      <c r="W12" s="4"/>
      <c r="X12" s="4"/>
      <c r="Y12" s="4"/>
      <c r="Z12" s="4"/>
      <c r="AA12" s="4"/>
      <c r="AB12" s="4"/>
    </row>
    <row r="13" spans="1:28" s="2" customFormat="1" ht="15" customHeight="1">
      <c r="A13" s="322"/>
      <c r="B13" s="322"/>
      <c r="C13" s="322"/>
      <c r="D13" s="322"/>
      <c r="E13" s="322"/>
      <c r="F13" s="322"/>
      <c r="G13" s="322"/>
      <c r="H13" s="322"/>
      <c r="I13" s="322"/>
      <c r="J13" s="322"/>
      <c r="K13" s="322"/>
      <c r="L13" s="322"/>
      <c r="M13" s="322"/>
      <c r="N13" s="322"/>
      <c r="O13" s="322"/>
      <c r="P13" s="322"/>
      <c r="Q13" s="322"/>
      <c r="R13" s="322"/>
      <c r="S13" s="322"/>
      <c r="T13" s="3"/>
      <c r="U13" s="3"/>
      <c r="V13" s="3"/>
      <c r="W13" s="3"/>
      <c r="X13" s="3"/>
      <c r="Y13" s="3"/>
    </row>
    <row r="14" spans="1:28" s="2" customFormat="1" ht="43.5" customHeight="1">
      <c r="A14" s="323" t="s">
        <v>195</v>
      </c>
      <c r="B14" s="323"/>
      <c r="C14" s="323"/>
      <c r="D14" s="323"/>
      <c r="E14" s="323"/>
      <c r="F14" s="323"/>
      <c r="G14" s="323"/>
      <c r="H14" s="323"/>
      <c r="I14" s="323"/>
      <c r="J14" s="323"/>
      <c r="K14" s="323"/>
      <c r="L14" s="323"/>
      <c r="M14" s="323"/>
      <c r="N14" s="323"/>
      <c r="O14" s="323"/>
      <c r="P14" s="323"/>
      <c r="Q14" s="323"/>
      <c r="R14" s="323"/>
      <c r="S14" s="323"/>
      <c r="T14" s="5"/>
      <c r="U14" s="5"/>
      <c r="V14" s="5"/>
      <c r="W14" s="5"/>
      <c r="X14" s="5"/>
      <c r="Y14" s="5"/>
      <c r="Z14" s="5"/>
      <c r="AA14" s="5"/>
      <c r="AB14" s="5"/>
    </row>
    <row r="15" spans="1:28" s="2" customFormat="1" ht="15" customHeight="1">
      <c r="A15" s="329"/>
      <c r="B15" s="329"/>
      <c r="C15" s="329"/>
      <c r="D15" s="329"/>
      <c r="E15" s="329"/>
      <c r="F15" s="329"/>
      <c r="G15" s="329"/>
      <c r="H15" s="329"/>
      <c r="I15" s="329"/>
      <c r="J15" s="329"/>
      <c r="K15" s="329"/>
      <c r="L15" s="329"/>
      <c r="M15" s="329"/>
      <c r="N15" s="329"/>
      <c r="O15" s="329"/>
      <c r="P15" s="329"/>
      <c r="Q15" s="329"/>
      <c r="R15" s="329"/>
      <c r="S15" s="329"/>
      <c r="T15" s="3"/>
      <c r="U15" s="3"/>
      <c r="V15" s="3"/>
      <c r="W15" s="3"/>
      <c r="X15" s="3"/>
      <c r="Y15" s="3"/>
    </row>
    <row r="16" spans="1:28" s="2" customFormat="1" ht="78" customHeight="1">
      <c r="A16" s="331" t="s">
        <v>4</v>
      </c>
      <c r="B16" s="330" t="s">
        <v>55</v>
      </c>
      <c r="C16" s="332" t="s">
        <v>142</v>
      </c>
      <c r="D16" s="330" t="s">
        <v>141</v>
      </c>
      <c r="E16" s="330" t="s">
        <v>54</v>
      </c>
      <c r="F16" s="330" t="s">
        <v>53</v>
      </c>
      <c r="G16" s="330" t="s">
        <v>137</v>
      </c>
      <c r="H16" s="330" t="s">
        <v>52</v>
      </c>
      <c r="I16" s="330" t="s">
        <v>51</v>
      </c>
      <c r="J16" s="330" t="s">
        <v>50</v>
      </c>
      <c r="K16" s="330" t="s">
        <v>49</v>
      </c>
      <c r="L16" s="330" t="s">
        <v>48</v>
      </c>
      <c r="M16" s="330" t="s">
        <v>47</v>
      </c>
      <c r="N16" s="330" t="s">
        <v>46</v>
      </c>
      <c r="O16" s="330" t="s">
        <v>45</v>
      </c>
      <c r="P16" s="330" t="s">
        <v>44</v>
      </c>
      <c r="Q16" s="330" t="s">
        <v>140</v>
      </c>
      <c r="R16" s="330"/>
      <c r="S16" s="330" t="s">
        <v>189</v>
      </c>
      <c r="T16" s="3"/>
      <c r="U16" s="3"/>
      <c r="V16" s="3"/>
      <c r="W16" s="3"/>
      <c r="X16" s="3"/>
      <c r="Y16" s="3"/>
    </row>
    <row r="17" spans="1:28" s="2" customFormat="1" ht="256.5" customHeight="1">
      <c r="A17" s="331"/>
      <c r="B17" s="330"/>
      <c r="C17" s="333"/>
      <c r="D17" s="330"/>
      <c r="E17" s="330"/>
      <c r="F17" s="330"/>
      <c r="G17" s="330"/>
      <c r="H17" s="330"/>
      <c r="I17" s="330"/>
      <c r="J17" s="330"/>
      <c r="K17" s="330"/>
      <c r="L17" s="330"/>
      <c r="M17" s="330"/>
      <c r="N17" s="330"/>
      <c r="O17" s="330"/>
      <c r="P17" s="330"/>
      <c r="Q17" s="78" t="s">
        <v>138</v>
      </c>
      <c r="R17" s="79" t="s">
        <v>139</v>
      </c>
      <c r="S17" s="330"/>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c r="T1" s="321"/>
    </row>
    <row r="2" spans="1:20" s="10" customFormat="1">
      <c r="A2" s="15"/>
      <c r="H2" s="14"/>
    </row>
    <row r="3" spans="1:20" s="10" customFormat="1">
      <c r="A3" s="324" t="s">
        <v>9</v>
      </c>
      <c r="B3" s="324"/>
      <c r="C3" s="324"/>
      <c r="D3" s="324"/>
      <c r="E3" s="324"/>
      <c r="F3" s="324"/>
      <c r="G3" s="324"/>
      <c r="H3" s="324"/>
      <c r="I3" s="324"/>
      <c r="J3" s="324"/>
      <c r="K3" s="324"/>
      <c r="L3" s="324"/>
      <c r="M3" s="324"/>
      <c r="N3" s="324"/>
      <c r="O3" s="324"/>
      <c r="P3" s="324"/>
      <c r="Q3" s="324"/>
      <c r="R3" s="324"/>
      <c r="S3" s="324"/>
      <c r="T3" s="324"/>
    </row>
    <row r="4" spans="1:20" s="10" customFormat="1">
      <c r="A4" s="324"/>
      <c r="B4" s="324"/>
      <c r="C4" s="324"/>
      <c r="D4" s="324"/>
      <c r="E4" s="324"/>
      <c r="F4" s="324"/>
      <c r="G4" s="324"/>
      <c r="H4" s="324"/>
      <c r="I4" s="324"/>
      <c r="J4" s="324"/>
      <c r="K4" s="324"/>
      <c r="L4" s="324"/>
      <c r="M4" s="324"/>
      <c r="N4" s="324"/>
      <c r="O4" s="324"/>
      <c r="P4" s="324"/>
      <c r="Q4" s="324"/>
      <c r="R4" s="324"/>
      <c r="S4" s="324"/>
      <c r="T4" s="324"/>
    </row>
    <row r="5" spans="1:20" s="10" customFormat="1" ht="18.75" customHeight="1">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c r="M5" s="328"/>
      <c r="N5" s="328"/>
      <c r="O5" s="328"/>
      <c r="P5" s="328"/>
      <c r="Q5" s="328"/>
      <c r="R5" s="328"/>
      <c r="S5" s="328"/>
      <c r="T5" s="328"/>
    </row>
    <row r="6" spans="1:20" s="10" customFormat="1" ht="18.75" customHeight="1">
      <c r="A6" s="322" t="s">
        <v>8</v>
      </c>
      <c r="B6" s="322"/>
      <c r="C6" s="322"/>
      <c r="D6" s="322"/>
      <c r="E6" s="322"/>
      <c r="F6" s="322"/>
      <c r="G6" s="322"/>
      <c r="H6" s="322"/>
      <c r="I6" s="322"/>
      <c r="J6" s="322"/>
      <c r="K6" s="322"/>
      <c r="L6" s="322"/>
      <c r="M6" s="322"/>
      <c r="N6" s="322"/>
      <c r="O6" s="322"/>
      <c r="P6" s="322"/>
      <c r="Q6" s="322"/>
      <c r="R6" s="322"/>
      <c r="S6" s="322"/>
      <c r="T6" s="322"/>
    </row>
    <row r="7" spans="1:20" s="10" customFormat="1">
      <c r="A7" s="324"/>
      <c r="B7" s="324"/>
      <c r="C7" s="324"/>
      <c r="D7" s="324"/>
      <c r="E7" s="324"/>
      <c r="F7" s="324"/>
      <c r="G7" s="324"/>
      <c r="H7" s="324"/>
      <c r="I7" s="324"/>
      <c r="J7" s="324"/>
      <c r="K7" s="324"/>
      <c r="L7" s="324"/>
      <c r="M7" s="324"/>
      <c r="N7" s="324"/>
      <c r="O7" s="324"/>
      <c r="P7" s="324"/>
      <c r="Q7" s="324"/>
      <c r="R7" s="324"/>
      <c r="S7" s="324"/>
      <c r="T7" s="324"/>
    </row>
    <row r="8" spans="1:20" s="10" customFormat="1" ht="18.75" customHeight="1">
      <c r="A8" s="328" t="str">
        <f>' 1. паспорт местополож'!A8:C8</f>
        <v>J_ДВОСТ-289</v>
      </c>
      <c r="B8" s="328"/>
      <c r="C8" s="328"/>
      <c r="D8" s="328"/>
      <c r="E8" s="328"/>
      <c r="F8" s="328"/>
      <c r="G8" s="328"/>
      <c r="H8" s="328"/>
      <c r="I8" s="328"/>
      <c r="J8" s="328"/>
      <c r="K8" s="328"/>
      <c r="L8" s="328"/>
      <c r="M8" s="328"/>
      <c r="N8" s="328"/>
      <c r="O8" s="328"/>
      <c r="P8" s="328"/>
      <c r="Q8" s="328"/>
      <c r="R8" s="328"/>
      <c r="S8" s="328"/>
      <c r="T8" s="328"/>
    </row>
    <row r="9" spans="1:20" s="10" customFormat="1" ht="18.75" customHeight="1">
      <c r="A9" s="322" t="s">
        <v>7</v>
      </c>
      <c r="B9" s="322"/>
      <c r="C9" s="322"/>
      <c r="D9" s="322"/>
      <c r="E9" s="322"/>
      <c r="F9" s="322"/>
      <c r="G9" s="322"/>
      <c r="H9" s="322"/>
      <c r="I9" s="322"/>
      <c r="J9" s="322"/>
      <c r="K9" s="322"/>
      <c r="L9" s="322"/>
      <c r="M9" s="322"/>
      <c r="N9" s="322"/>
      <c r="O9" s="322"/>
      <c r="P9" s="322"/>
      <c r="Q9" s="322"/>
      <c r="R9" s="322"/>
      <c r="S9" s="322"/>
      <c r="T9" s="322"/>
    </row>
    <row r="10" spans="1:20" s="7" customFormat="1" ht="15.75" customHeight="1">
      <c r="A10" s="335"/>
      <c r="B10" s="335"/>
      <c r="C10" s="335"/>
      <c r="D10" s="335"/>
      <c r="E10" s="335"/>
      <c r="F10" s="335"/>
      <c r="G10" s="335"/>
      <c r="H10" s="335"/>
      <c r="I10" s="335"/>
      <c r="J10" s="335"/>
      <c r="K10" s="335"/>
      <c r="L10" s="335"/>
      <c r="M10" s="335"/>
      <c r="N10" s="335"/>
      <c r="O10" s="335"/>
      <c r="P10" s="335"/>
      <c r="Q10" s="335"/>
      <c r="R10" s="335"/>
      <c r="S10" s="335"/>
      <c r="T10" s="335"/>
    </row>
    <row r="11" spans="1:20" s="2" customFormat="1">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c r="M11" s="328"/>
      <c r="N11" s="328"/>
      <c r="O11" s="328"/>
      <c r="P11" s="328"/>
      <c r="Q11" s="328"/>
      <c r="R11" s="328"/>
      <c r="S11" s="328"/>
      <c r="T11" s="328"/>
    </row>
    <row r="12" spans="1:20" s="2" customFormat="1" ht="15" customHeight="1">
      <c r="A12" s="322" t="s">
        <v>5</v>
      </c>
      <c r="B12" s="322"/>
      <c r="C12" s="322"/>
      <c r="D12" s="322"/>
      <c r="E12" s="322"/>
      <c r="F12" s="322"/>
      <c r="G12" s="322"/>
      <c r="H12" s="322"/>
      <c r="I12" s="322"/>
      <c r="J12" s="322"/>
      <c r="K12" s="322"/>
      <c r="L12" s="322"/>
      <c r="M12" s="322"/>
      <c r="N12" s="322"/>
      <c r="O12" s="322"/>
      <c r="P12" s="322"/>
      <c r="Q12" s="322"/>
      <c r="R12" s="322"/>
      <c r="S12" s="322"/>
      <c r="T12" s="322"/>
    </row>
    <row r="13" spans="1:20" s="2" customFormat="1" ht="15" customHeight="1">
      <c r="A13" s="322"/>
      <c r="B13" s="322"/>
      <c r="C13" s="322"/>
      <c r="D13" s="322"/>
      <c r="E13" s="322"/>
      <c r="F13" s="322"/>
      <c r="G13" s="322"/>
      <c r="H13" s="322"/>
      <c r="I13" s="322"/>
      <c r="J13" s="322"/>
      <c r="K13" s="322"/>
      <c r="L13" s="322"/>
      <c r="M13" s="322"/>
      <c r="N13" s="322"/>
      <c r="O13" s="322"/>
      <c r="P13" s="322"/>
      <c r="Q13" s="322"/>
      <c r="R13" s="322"/>
      <c r="S13" s="322"/>
      <c r="T13" s="322"/>
    </row>
    <row r="14" spans="1:20" s="2" customFormat="1" ht="15" customHeight="1">
      <c r="A14" s="328" t="s">
        <v>200</v>
      </c>
      <c r="B14" s="328"/>
      <c r="C14" s="328"/>
      <c r="D14" s="328"/>
      <c r="E14" s="328"/>
      <c r="F14" s="328"/>
      <c r="G14" s="328"/>
      <c r="H14" s="328"/>
      <c r="I14" s="328"/>
      <c r="J14" s="328"/>
      <c r="K14" s="328"/>
      <c r="L14" s="328"/>
      <c r="M14" s="328"/>
      <c r="N14" s="328"/>
      <c r="O14" s="328"/>
      <c r="P14" s="328"/>
      <c r="Q14" s="328"/>
      <c r="R14" s="328"/>
      <c r="S14" s="328"/>
      <c r="T14" s="328"/>
    </row>
    <row r="15" spans="1:20" s="36" customFormat="1" ht="21" customHeight="1">
      <c r="A15" s="336"/>
      <c r="B15" s="336"/>
      <c r="C15" s="336"/>
      <c r="D15" s="336"/>
      <c r="E15" s="336"/>
      <c r="F15" s="336"/>
      <c r="G15" s="336"/>
      <c r="H15" s="336"/>
      <c r="I15" s="336"/>
      <c r="J15" s="336"/>
      <c r="K15" s="336"/>
      <c r="L15" s="336"/>
      <c r="M15" s="336"/>
      <c r="N15" s="336"/>
      <c r="O15" s="336"/>
      <c r="P15" s="336"/>
      <c r="Q15" s="336"/>
      <c r="R15" s="336"/>
      <c r="S15" s="336"/>
      <c r="T15" s="336"/>
    </row>
    <row r="16" spans="1:20" ht="46.5" customHeight="1">
      <c r="A16" s="337" t="s">
        <v>4</v>
      </c>
      <c r="B16" s="338" t="s">
        <v>527</v>
      </c>
      <c r="C16" s="338"/>
      <c r="D16" s="338" t="s">
        <v>77</v>
      </c>
      <c r="E16" s="338" t="s">
        <v>223</v>
      </c>
      <c r="F16" s="338"/>
      <c r="G16" s="338" t="s">
        <v>127</v>
      </c>
      <c r="H16" s="338"/>
      <c r="I16" s="338" t="s">
        <v>76</v>
      </c>
      <c r="J16" s="338"/>
      <c r="K16" s="338" t="s">
        <v>75</v>
      </c>
      <c r="L16" s="338" t="s">
        <v>74</v>
      </c>
      <c r="M16" s="338"/>
      <c r="N16" s="338" t="s">
        <v>230</v>
      </c>
      <c r="O16" s="338"/>
      <c r="P16" s="338" t="s">
        <v>73</v>
      </c>
      <c r="Q16" s="334" t="s">
        <v>72</v>
      </c>
      <c r="R16" s="334"/>
      <c r="S16" s="334" t="s">
        <v>71</v>
      </c>
      <c r="T16" s="334"/>
    </row>
    <row r="17" spans="1:113" ht="109.5" customHeight="1">
      <c r="A17" s="337"/>
      <c r="B17" s="338"/>
      <c r="C17" s="338"/>
      <c r="D17" s="338"/>
      <c r="E17" s="338"/>
      <c r="F17" s="338"/>
      <c r="G17" s="338"/>
      <c r="H17" s="338"/>
      <c r="I17" s="338"/>
      <c r="J17" s="338"/>
      <c r="K17" s="338"/>
      <c r="L17" s="338"/>
      <c r="M17" s="338"/>
      <c r="N17" s="338"/>
      <c r="O17" s="338"/>
      <c r="P17" s="338"/>
      <c r="Q17" s="80" t="s">
        <v>70</v>
      </c>
      <c r="R17" s="80" t="s">
        <v>199</v>
      </c>
      <c r="S17" s="80" t="s">
        <v>69</v>
      </c>
      <c r="T17" s="80" t="s">
        <v>68</v>
      </c>
    </row>
    <row r="18" spans="1:113" ht="16.5">
      <c r="A18" s="337"/>
      <c r="B18" s="81" t="s">
        <v>66</v>
      </c>
      <c r="C18" s="81" t="s">
        <v>67</v>
      </c>
      <c r="D18" s="338"/>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9" t="s">
        <v>228</v>
      </c>
      <c r="C24" s="339"/>
      <c r="D24" s="339"/>
      <c r="E24" s="339"/>
      <c r="F24" s="339"/>
      <c r="G24" s="339"/>
      <c r="H24" s="339"/>
      <c r="I24" s="339"/>
      <c r="J24" s="339"/>
      <c r="K24" s="339"/>
      <c r="L24" s="339"/>
      <c r="M24" s="339"/>
      <c r="N24" s="339"/>
      <c r="O24" s="339"/>
      <c r="P24" s="339"/>
      <c r="Q24" s="339"/>
      <c r="R24" s="339"/>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4" t="s">
        <v>9</v>
      </c>
      <c r="F3" s="324"/>
      <c r="G3" s="324"/>
      <c r="H3" s="324"/>
      <c r="I3" s="324"/>
      <c r="J3" s="324"/>
      <c r="K3" s="324"/>
      <c r="L3" s="324"/>
      <c r="M3" s="324"/>
      <c r="N3" s="324"/>
      <c r="O3" s="324"/>
      <c r="P3" s="324"/>
      <c r="Q3" s="324"/>
      <c r="R3" s="324"/>
      <c r="S3" s="324"/>
      <c r="T3" s="324"/>
      <c r="U3" s="324"/>
      <c r="V3" s="324"/>
      <c r="W3" s="324"/>
      <c r="X3" s="324"/>
      <c r="Y3" s="32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row>
    <row r="6" spans="1:27" s="10" customFormat="1" ht="18.75" customHeight="1">
      <c r="A6" s="322" t="s">
        <v>8</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8" t="str">
        <f>' 1. паспорт местополож'!A8:C8</f>
        <v>J_ДВОСТ-289</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row>
    <row r="9" spans="1:27" s="10" customFormat="1" ht="18.75" customHeight="1">
      <c r="E9" s="322" t="s">
        <v>7</v>
      </c>
      <c r="F9" s="322"/>
      <c r="G9" s="322"/>
      <c r="H9" s="322"/>
      <c r="I9" s="322"/>
      <c r="J9" s="322"/>
      <c r="K9" s="322"/>
      <c r="L9" s="322"/>
      <c r="M9" s="322"/>
      <c r="N9" s="322"/>
      <c r="O9" s="322"/>
      <c r="P9" s="322"/>
      <c r="Q9" s="322"/>
      <c r="R9" s="322"/>
      <c r="S9" s="322"/>
      <c r="T9" s="322"/>
      <c r="U9" s="322"/>
      <c r="V9" s="322"/>
      <c r="W9" s="322"/>
      <c r="X9" s="322"/>
      <c r="Y9" s="32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row>
    <row r="12" spans="1:27" s="2" customFormat="1" ht="15" customHeight="1">
      <c r="A12" s="114"/>
      <c r="B12" s="114"/>
      <c r="C12" s="114"/>
      <c r="D12" s="114"/>
      <c r="E12" s="322" t="s">
        <v>5</v>
      </c>
      <c r="F12" s="322"/>
      <c r="G12" s="322"/>
      <c r="H12" s="322"/>
      <c r="I12" s="322"/>
      <c r="J12" s="322"/>
      <c r="K12" s="322"/>
      <c r="L12" s="322"/>
      <c r="M12" s="322"/>
      <c r="N12" s="322"/>
      <c r="O12" s="322"/>
      <c r="P12" s="322"/>
      <c r="Q12" s="322"/>
      <c r="R12" s="322"/>
      <c r="S12" s="322"/>
      <c r="T12" s="322"/>
      <c r="U12" s="322"/>
      <c r="V12" s="322"/>
      <c r="W12" s="322"/>
      <c r="X12" s="322"/>
      <c r="Y12" s="32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8"/>
      <c r="F14" s="328"/>
      <c r="G14" s="328"/>
      <c r="H14" s="328"/>
      <c r="I14" s="328"/>
      <c r="J14" s="328"/>
      <c r="K14" s="328"/>
      <c r="L14" s="328"/>
      <c r="M14" s="328"/>
      <c r="N14" s="328"/>
      <c r="O14" s="328"/>
      <c r="P14" s="328"/>
      <c r="Q14" s="328"/>
      <c r="R14" s="328"/>
      <c r="S14" s="328"/>
      <c r="T14" s="328"/>
      <c r="U14" s="328"/>
      <c r="V14" s="328"/>
      <c r="W14" s="328"/>
      <c r="X14" s="328"/>
      <c r="Y14" s="328"/>
      <c r="Z14" s="114"/>
      <c r="AA14" s="114"/>
    </row>
    <row r="15" spans="1:27" ht="25.5" customHeight="1">
      <c r="A15" s="328" t="s">
        <v>202</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row>
    <row r="16" spans="1:27" s="36" customFormat="1" ht="21" customHeight="1"/>
    <row r="17" spans="1:27" ht="15.75" customHeight="1">
      <c r="A17" s="342" t="s">
        <v>4</v>
      </c>
      <c r="B17" s="344" t="s">
        <v>207</v>
      </c>
      <c r="C17" s="345"/>
      <c r="D17" s="344" t="s">
        <v>209</v>
      </c>
      <c r="E17" s="345"/>
      <c r="F17" s="340" t="s">
        <v>49</v>
      </c>
      <c r="G17" s="341"/>
      <c r="H17" s="341"/>
      <c r="I17" s="348"/>
      <c r="J17" s="342" t="s">
        <v>210</v>
      </c>
      <c r="K17" s="344" t="s">
        <v>211</v>
      </c>
      <c r="L17" s="345"/>
      <c r="M17" s="344" t="s">
        <v>212</v>
      </c>
      <c r="N17" s="345"/>
      <c r="O17" s="344" t="s">
        <v>201</v>
      </c>
      <c r="P17" s="345"/>
      <c r="Q17" s="344" t="s">
        <v>82</v>
      </c>
      <c r="R17" s="345"/>
      <c r="S17" s="342" t="s">
        <v>81</v>
      </c>
      <c r="T17" s="342" t="s">
        <v>213</v>
      </c>
      <c r="U17" s="342" t="s">
        <v>208</v>
      </c>
      <c r="V17" s="344" t="s">
        <v>80</v>
      </c>
      <c r="W17" s="345"/>
      <c r="X17" s="340" t="s">
        <v>72</v>
      </c>
      <c r="Y17" s="341"/>
      <c r="Z17" s="340" t="s">
        <v>71</v>
      </c>
      <c r="AA17" s="341"/>
    </row>
    <row r="18" spans="1:27" ht="192.75" customHeight="1">
      <c r="A18" s="349"/>
      <c r="B18" s="346"/>
      <c r="C18" s="347"/>
      <c r="D18" s="346"/>
      <c r="E18" s="347"/>
      <c r="F18" s="340" t="s">
        <v>79</v>
      </c>
      <c r="G18" s="348"/>
      <c r="H18" s="340" t="s">
        <v>78</v>
      </c>
      <c r="I18" s="348"/>
      <c r="J18" s="343"/>
      <c r="K18" s="346"/>
      <c r="L18" s="347"/>
      <c r="M18" s="346"/>
      <c r="N18" s="347"/>
      <c r="O18" s="346"/>
      <c r="P18" s="347"/>
      <c r="Q18" s="346"/>
      <c r="R18" s="347"/>
      <c r="S18" s="343"/>
      <c r="T18" s="343"/>
      <c r="U18" s="343"/>
      <c r="V18" s="346"/>
      <c r="W18" s="347"/>
      <c r="X18" s="80" t="s">
        <v>70</v>
      </c>
      <c r="Y18" s="80" t="s">
        <v>199</v>
      </c>
      <c r="Z18" s="80" t="s">
        <v>69</v>
      </c>
      <c r="AA18" s="80" t="s">
        <v>68</v>
      </c>
    </row>
    <row r="19" spans="1:27" ht="60" customHeight="1">
      <c r="A19" s="343"/>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№4эчэ ТП-32 - ТП-41</v>
      </c>
      <c r="D21" s="303" t="s">
        <v>540</v>
      </c>
      <c r="E21" s="303" t="str">
        <f>D21</f>
        <v>Кабельная линия 6кВ фидер №4эчэ ТП-32 - ТП-41</v>
      </c>
      <c r="F21" s="303">
        <v>6</v>
      </c>
      <c r="G21" s="303">
        <f>F21</f>
        <v>6</v>
      </c>
      <c r="H21" s="303">
        <f>F21</f>
        <v>6</v>
      </c>
      <c r="I21" s="303">
        <f>G21</f>
        <v>6</v>
      </c>
      <c r="J21" s="303">
        <v>1989</v>
      </c>
      <c r="K21" s="303">
        <v>1</v>
      </c>
      <c r="L21" s="303">
        <v>1</v>
      </c>
      <c r="M21" s="303" t="s">
        <v>542</v>
      </c>
      <c r="N21" s="303" t="s">
        <v>536</v>
      </c>
      <c r="O21" s="303" t="s">
        <v>549</v>
      </c>
      <c r="P21" s="303" t="s">
        <v>549</v>
      </c>
      <c r="Q21" s="303">
        <v>0.2</v>
      </c>
      <c r="R21" s="303">
        <v>0.2</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1" t="str">
        <f>' 1. паспорт местополож'!A1:C1</f>
        <v>Год раскрытия информации: 2019 год</v>
      </c>
      <c r="B1" s="321"/>
      <c r="C1" s="32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4" t="s">
        <v>9</v>
      </c>
      <c r="B3" s="324"/>
      <c r="C3" s="324"/>
      <c r="D3" s="11"/>
      <c r="E3" s="11"/>
      <c r="F3" s="11"/>
      <c r="G3" s="11"/>
      <c r="H3" s="11"/>
      <c r="I3" s="11"/>
      <c r="J3" s="11"/>
      <c r="K3" s="11"/>
      <c r="L3" s="11"/>
      <c r="M3" s="11"/>
      <c r="N3" s="11"/>
      <c r="O3" s="11"/>
      <c r="P3" s="11"/>
      <c r="Q3" s="11"/>
      <c r="R3" s="11"/>
      <c r="S3" s="11"/>
      <c r="T3" s="11"/>
    </row>
    <row r="4" spans="1:28" s="10" customFormat="1" ht="18.75">
      <c r="A4" s="324"/>
      <c r="B4" s="324"/>
      <c r="C4" s="324"/>
      <c r="D4" s="12"/>
      <c r="E4" s="12"/>
      <c r="F4" s="12"/>
      <c r="G4" s="11"/>
      <c r="H4" s="11"/>
      <c r="I4" s="11"/>
      <c r="J4" s="11"/>
      <c r="K4" s="11"/>
      <c r="L4" s="11"/>
      <c r="M4" s="11"/>
      <c r="N4" s="11"/>
      <c r="O4" s="11"/>
      <c r="P4" s="11"/>
      <c r="Q4" s="11"/>
      <c r="R4" s="11"/>
      <c r="S4" s="11"/>
      <c r="T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6"/>
      <c r="E5" s="6"/>
      <c r="F5" s="6"/>
      <c r="G5" s="11"/>
      <c r="H5" s="11"/>
      <c r="I5" s="11"/>
      <c r="J5" s="11"/>
      <c r="K5" s="11"/>
      <c r="L5" s="11"/>
      <c r="M5" s="11"/>
      <c r="N5" s="11"/>
      <c r="O5" s="11"/>
      <c r="P5" s="11"/>
      <c r="Q5" s="11"/>
      <c r="R5" s="11"/>
      <c r="S5" s="11"/>
      <c r="T5" s="11"/>
    </row>
    <row r="6" spans="1:28" s="10" customFormat="1" ht="18.75">
      <c r="A6" s="322" t="s">
        <v>8</v>
      </c>
      <c r="B6" s="322"/>
      <c r="C6" s="322"/>
      <c r="D6" s="4"/>
      <c r="E6" s="4"/>
      <c r="F6" s="4"/>
      <c r="G6" s="11"/>
      <c r="H6" s="11"/>
      <c r="I6" s="11"/>
      <c r="J6" s="11"/>
      <c r="K6" s="11"/>
      <c r="L6" s="11"/>
      <c r="M6" s="11"/>
      <c r="N6" s="11"/>
      <c r="O6" s="11"/>
      <c r="P6" s="11"/>
      <c r="Q6" s="11"/>
      <c r="R6" s="11"/>
      <c r="S6" s="11"/>
      <c r="T6" s="11"/>
    </row>
    <row r="7" spans="1:28" s="10" customFormat="1" ht="18.75">
      <c r="A7" s="324"/>
      <c r="B7" s="324"/>
      <c r="C7" s="324"/>
      <c r="D7" s="12"/>
      <c r="E7" s="12"/>
      <c r="F7" s="12"/>
      <c r="G7" s="11"/>
      <c r="H7" s="11"/>
      <c r="I7" s="11"/>
      <c r="J7" s="11"/>
      <c r="K7" s="11"/>
      <c r="L7" s="11"/>
      <c r="M7" s="11"/>
      <c r="N7" s="11"/>
      <c r="O7" s="11"/>
      <c r="P7" s="11"/>
      <c r="Q7" s="11"/>
      <c r="R7" s="11"/>
      <c r="S7" s="11"/>
      <c r="T7" s="11"/>
    </row>
    <row r="8" spans="1:28" s="10" customFormat="1" ht="18.75">
      <c r="A8" s="328" t="str">
        <f>' 1. паспорт местополож'!A8:C8</f>
        <v>J_ДВОСТ-289</v>
      </c>
      <c r="B8" s="328"/>
      <c r="C8" s="328"/>
      <c r="D8" s="6"/>
      <c r="E8" s="6"/>
      <c r="F8" s="6"/>
      <c r="G8" s="11"/>
      <c r="H8" s="11"/>
      <c r="I8" s="11"/>
      <c r="J8" s="11"/>
      <c r="K8" s="11"/>
      <c r="L8" s="11"/>
      <c r="M8" s="11"/>
      <c r="N8" s="11"/>
      <c r="O8" s="11"/>
      <c r="P8" s="11"/>
      <c r="Q8" s="11"/>
      <c r="R8" s="11"/>
      <c r="S8" s="11"/>
      <c r="T8" s="11"/>
    </row>
    <row r="9" spans="1:28" s="10" customFormat="1" ht="18.75">
      <c r="A9" s="322" t="s">
        <v>7</v>
      </c>
      <c r="B9" s="322"/>
      <c r="C9" s="322"/>
      <c r="D9" s="4"/>
      <c r="E9" s="4"/>
      <c r="F9" s="4"/>
      <c r="G9" s="11"/>
      <c r="H9" s="11"/>
      <c r="I9" s="11"/>
      <c r="J9" s="11"/>
      <c r="K9" s="11"/>
      <c r="L9" s="11"/>
      <c r="M9" s="11"/>
      <c r="N9" s="11"/>
      <c r="O9" s="11"/>
      <c r="P9" s="11"/>
      <c r="Q9" s="11"/>
      <c r="R9" s="11"/>
      <c r="S9" s="11"/>
      <c r="T9" s="11"/>
    </row>
    <row r="10" spans="1:28" s="7" customFormat="1" ht="15.75" customHeight="1">
      <c r="A10" s="335"/>
      <c r="B10" s="335"/>
      <c r="C10" s="335"/>
      <c r="D10" s="8"/>
      <c r="E10" s="8"/>
      <c r="F10" s="8"/>
      <c r="G10" s="8"/>
      <c r="H10" s="8"/>
      <c r="I10" s="8"/>
      <c r="J10" s="8"/>
      <c r="K10" s="8"/>
      <c r="L10" s="8"/>
      <c r="M10" s="8"/>
      <c r="N10" s="8"/>
      <c r="O10" s="8"/>
      <c r="P10" s="8"/>
      <c r="Q10" s="8"/>
      <c r="R10" s="8"/>
      <c r="S10" s="8"/>
      <c r="T10" s="8"/>
    </row>
    <row r="11" spans="1:28" s="2" customFormat="1" ht="31.5" customHeight="1">
      <c r="A11" s="323" t="str">
        <f>' 1. паспорт местополож'!A11:C11</f>
        <v>Техническое перевооружение объекта "Кабельная линия-6кВ Третий Путевой" фидер №4эчэ ТП-32 - ТП-41</v>
      </c>
      <c r="B11" s="323"/>
      <c r="C11" s="323"/>
      <c r="D11" s="6"/>
      <c r="E11" s="6"/>
      <c r="F11" s="6"/>
      <c r="G11" s="6"/>
      <c r="H11" s="6"/>
      <c r="I11" s="6"/>
      <c r="J11" s="6"/>
      <c r="K11" s="6"/>
      <c r="L11" s="6"/>
      <c r="M11" s="6"/>
      <c r="N11" s="6"/>
      <c r="O11" s="6"/>
      <c r="P11" s="6"/>
      <c r="Q11" s="6"/>
      <c r="R11" s="6"/>
      <c r="S11" s="6"/>
      <c r="T11" s="6"/>
    </row>
    <row r="12" spans="1:28" s="2" customFormat="1" ht="15" customHeight="1">
      <c r="A12" s="322" t="s">
        <v>5</v>
      </c>
      <c r="B12" s="322"/>
      <c r="C12" s="322"/>
      <c r="D12" s="4"/>
      <c r="E12" s="4"/>
      <c r="F12" s="4"/>
      <c r="G12" s="4"/>
      <c r="H12" s="4"/>
      <c r="I12" s="4"/>
      <c r="J12" s="4"/>
      <c r="K12" s="4"/>
      <c r="L12" s="4"/>
      <c r="M12" s="4"/>
      <c r="N12" s="4"/>
      <c r="O12" s="4"/>
      <c r="P12" s="4"/>
      <c r="Q12" s="4"/>
      <c r="R12" s="4"/>
      <c r="S12" s="4"/>
      <c r="T12" s="4"/>
    </row>
    <row r="13" spans="1:28" s="2" customFormat="1" ht="15" customHeight="1">
      <c r="A13" s="322"/>
      <c r="B13" s="322"/>
      <c r="C13" s="322"/>
      <c r="D13" s="3"/>
      <c r="E13" s="3"/>
      <c r="F13" s="3"/>
      <c r="G13" s="3"/>
      <c r="H13" s="3"/>
      <c r="I13" s="3"/>
      <c r="J13" s="3"/>
      <c r="K13" s="3"/>
      <c r="L13" s="3"/>
      <c r="M13" s="3"/>
      <c r="N13" s="3"/>
      <c r="O13" s="3"/>
      <c r="P13" s="3"/>
      <c r="Q13" s="3"/>
    </row>
    <row r="14" spans="1:28" s="2" customFormat="1" ht="18.75">
      <c r="A14" s="323" t="s">
        <v>194</v>
      </c>
      <c r="B14" s="323"/>
      <c r="C14" s="32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1.1100000000000001</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2022</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321"/>
      <c r="Q1" s="321"/>
      <c r="R1" s="321"/>
      <c r="S1" s="321"/>
      <c r="T1" s="321"/>
      <c r="U1" s="321"/>
      <c r="V1" s="321"/>
      <c r="W1" s="321"/>
      <c r="X1" s="321"/>
      <c r="Y1" s="321"/>
      <c r="Z1" s="32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4" t="s">
        <v>9</v>
      </c>
      <c r="B3" s="324"/>
      <c r="C3" s="324"/>
      <c r="D3" s="324"/>
      <c r="E3" s="324"/>
      <c r="F3" s="324"/>
      <c r="G3" s="324"/>
      <c r="H3" s="324"/>
      <c r="I3" s="324"/>
      <c r="J3" s="324"/>
      <c r="K3" s="324"/>
      <c r="L3" s="324"/>
      <c r="M3" s="324"/>
      <c r="N3" s="324"/>
      <c r="O3" s="324"/>
      <c r="P3" s="324"/>
      <c r="Q3" s="324"/>
      <c r="R3" s="324"/>
      <c r="S3" s="324"/>
      <c r="T3" s="324"/>
      <c r="U3" s="324"/>
      <c r="V3" s="324"/>
      <c r="W3" s="324"/>
      <c r="X3" s="324"/>
      <c r="Y3" s="324"/>
      <c r="Z3" s="324"/>
      <c r="AA3" s="61"/>
      <c r="AB3" s="61"/>
    </row>
    <row r="4" spans="1:28" ht="18.75">
      <c r="A4" s="324"/>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61"/>
      <c r="AB4" s="61"/>
    </row>
    <row r="5" spans="1:28" ht="15.75">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62"/>
      <c r="AB5" s="62"/>
    </row>
    <row r="6" spans="1:28" ht="15.75">
      <c r="A6" s="322" t="s">
        <v>8</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63"/>
      <c r="AB6" s="63"/>
    </row>
    <row r="7" spans="1:28" ht="18.7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61"/>
      <c r="AB7" s="61"/>
    </row>
    <row r="8" spans="1:28" ht="15.75">
      <c r="A8" s="328" t="str">
        <f>' 1. паспорт местополож'!A8:C8</f>
        <v>J_ДВОСТ-289</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62"/>
      <c r="AB8" s="62"/>
    </row>
    <row r="9" spans="1:28" ht="15.75">
      <c r="A9" s="322" t="s">
        <v>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63"/>
      <c r="AB9" s="63"/>
    </row>
    <row r="10" spans="1:28" ht="18.7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9"/>
      <c r="AB10" s="9"/>
    </row>
    <row r="11" spans="1:28" ht="15.75">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62"/>
      <c r="AB11" s="62"/>
    </row>
    <row r="12" spans="1:28" ht="15.7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63"/>
      <c r="AB12" s="63"/>
    </row>
    <row r="13" spans="1:28" ht="15.7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67"/>
      <c r="AB13" s="67"/>
    </row>
    <row r="14" spans="1:28" s="71" customFormat="1" ht="36.75" customHeight="1">
      <c r="A14" s="350" t="s">
        <v>221</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70"/>
      <c r="AB14" s="70"/>
    </row>
    <row r="15" spans="1:28" ht="32.25" customHeight="1">
      <c r="A15" s="352" t="s">
        <v>134</v>
      </c>
      <c r="B15" s="353"/>
      <c r="C15" s="353"/>
      <c r="D15" s="353"/>
      <c r="E15" s="353"/>
      <c r="F15" s="353"/>
      <c r="G15" s="353"/>
      <c r="H15" s="353"/>
      <c r="I15" s="353"/>
      <c r="J15" s="353"/>
      <c r="K15" s="353"/>
      <c r="L15" s="354"/>
      <c r="M15" s="351" t="s">
        <v>135</v>
      </c>
      <c r="N15" s="351"/>
      <c r="O15" s="351"/>
      <c r="P15" s="351"/>
      <c r="Q15" s="351"/>
      <c r="R15" s="351"/>
      <c r="S15" s="351"/>
      <c r="T15" s="351"/>
      <c r="U15" s="351"/>
      <c r="V15" s="351"/>
      <c r="W15" s="351"/>
      <c r="X15" s="351"/>
      <c r="Y15" s="351"/>
      <c r="Z15" s="351"/>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1" t="str">
        <f>' 1. паспорт местополож'!A1:C1</f>
        <v>Год раскрытия информации: 2019 год</v>
      </c>
      <c r="B1" s="321"/>
      <c r="C1" s="321"/>
      <c r="D1" s="321"/>
      <c r="E1" s="321"/>
      <c r="F1" s="321"/>
      <c r="G1" s="321"/>
      <c r="H1" s="321"/>
      <c r="I1" s="321"/>
      <c r="J1" s="321"/>
      <c r="K1" s="321"/>
      <c r="L1" s="321"/>
      <c r="M1" s="321"/>
      <c r="N1" s="321"/>
      <c r="O1" s="32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60" t="s">
        <v>9</v>
      </c>
      <c r="B3" s="360"/>
      <c r="C3" s="360"/>
      <c r="D3" s="360"/>
      <c r="E3" s="360"/>
      <c r="F3" s="360"/>
      <c r="G3" s="360"/>
      <c r="H3" s="360"/>
      <c r="I3" s="360"/>
      <c r="J3" s="360"/>
      <c r="K3" s="360"/>
      <c r="L3" s="360"/>
      <c r="M3" s="360"/>
      <c r="N3" s="360"/>
      <c r="O3" s="360"/>
      <c r="P3" s="11"/>
      <c r="Q3" s="11"/>
      <c r="R3" s="11"/>
      <c r="S3" s="11"/>
      <c r="T3" s="11"/>
      <c r="U3" s="11"/>
      <c r="V3" s="11"/>
      <c r="W3" s="11"/>
      <c r="X3" s="11"/>
      <c r="Y3" s="11"/>
      <c r="Z3" s="11"/>
    </row>
    <row r="4" spans="1:28" s="10" customFormat="1" ht="18.75">
      <c r="A4" s="360"/>
      <c r="B4" s="360"/>
      <c r="C4" s="360"/>
      <c r="D4" s="360"/>
      <c r="E4" s="360"/>
      <c r="F4" s="360"/>
      <c r="G4" s="360"/>
      <c r="H4" s="360"/>
      <c r="I4" s="360"/>
      <c r="J4" s="360"/>
      <c r="K4" s="360"/>
      <c r="L4" s="360"/>
      <c r="M4" s="360"/>
      <c r="N4" s="360"/>
      <c r="O4" s="360"/>
      <c r="P4" s="11"/>
      <c r="Q4" s="11"/>
      <c r="R4" s="11"/>
      <c r="S4" s="11"/>
      <c r="T4" s="11"/>
      <c r="U4" s="11"/>
      <c r="V4" s="11"/>
      <c r="W4" s="11"/>
      <c r="X4" s="11"/>
      <c r="Y4" s="11"/>
      <c r="Z4" s="11"/>
    </row>
    <row r="5" spans="1:28" s="10" customFormat="1" ht="18.75">
      <c r="A5" s="3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8"/>
      <c r="C5" s="358"/>
      <c r="D5" s="358"/>
      <c r="E5" s="358"/>
      <c r="F5" s="358"/>
      <c r="G5" s="358"/>
      <c r="H5" s="358"/>
      <c r="I5" s="358"/>
      <c r="J5" s="358"/>
      <c r="K5" s="358"/>
      <c r="L5" s="358"/>
      <c r="M5" s="358"/>
      <c r="N5" s="358"/>
      <c r="O5" s="358"/>
      <c r="P5" s="11"/>
      <c r="Q5" s="11"/>
      <c r="R5" s="11"/>
      <c r="S5" s="11"/>
      <c r="T5" s="11"/>
      <c r="U5" s="11"/>
      <c r="V5" s="11"/>
      <c r="W5" s="11"/>
      <c r="X5" s="11"/>
      <c r="Y5" s="11"/>
      <c r="Z5" s="11"/>
    </row>
    <row r="6" spans="1:28" s="10" customFormat="1" ht="18.75">
      <c r="A6" s="359" t="s">
        <v>8</v>
      </c>
      <c r="B6" s="359"/>
      <c r="C6" s="359"/>
      <c r="D6" s="359"/>
      <c r="E6" s="359"/>
      <c r="F6" s="359"/>
      <c r="G6" s="359"/>
      <c r="H6" s="359"/>
      <c r="I6" s="359"/>
      <c r="J6" s="359"/>
      <c r="K6" s="359"/>
      <c r="L6" s="359"/>
      <c r="M6" s="359"/>
      <c r="N6" s="359"/>
      <c r="O6" s="359"/>
      <c r="P6" s="11"/>
      <c r="Q6" s="11"/>
      <c r="R6" s="11"/>
      <c r="S6" s="11"/>
      <c r="T6" s="11"/>
      <c r="U6" s="11"/>
      <c r="V6" s="11"/>
      <c r="W6" s="11"/>
      <c r="X6" s="11"/>
      <c r="Y6" s="11"/>
      <c r="Z6" s="11"/>
    </row>
    <row r="7" spans="1:28" s="10" customFormat="1" ht="18.75">
      <c r="A7" s="360"/>
      <c r="B7" s="360"/>
      <c r="C7" s="360"/>
      <c r="D7" s="360"/>
      <c r="E7" s="360"/>
      <c r="F7" s="360"/>
      <c r="G7" s="360"/>
      <c r="H7" s="360"/>
      <c r="I7" s="360"/>
      <c r="J7" s="360"/>
      <c r="K7" s="360"/>
      <c r="L7" s="360"/>
      <c r="M7" s="360"/>
      <c r="N7" s="360"/>
      <c r="O7" s="360"/>
      <c r="P7" s="11"/>
      <c r="Q7" s="11"/>
      <c r="R7" s="11"/>
      <c r="S7" s="11"/>
      <c r="T7" s="11"/>
      <c r="U7" s="11"/>
      <c r="V7" s="11"/>
      <c r="W7" s="11"/>
      <c r="X7" s="11"/>
      <c r="Y7" s="11"/>
      <c r="Z7" s="11"/>
    </row>
    <row r="8" spans="1:28" s="10" customFormat="1" ht="18.75">
      <c r="A8" s="358" t="str">
        <f>' 1. паспорт местополож'!A8:C8</f>
        <v>J_ДВОСТ-289</v>
      </c>
      <c r="B8" s="358"/>
      <c r="C8" s="358"/>
      <c r="D8" s="358"/>
      <c r="E8" s="358"/>
      <c r="F8" s="358"/>
      <c r="G8" s="358"/>
      <c r="H8" s="358"/>
      <c r="I8" s="358"/>
      <c r="J8" s="358"/>
      <c r="K8" s="358"/>
      <c r="L8" s="358"/>
      <c r="M8" s="358"/>
      <c r="N8" s="358"/>
      <c r="O8" s="358"/>
      <c r="P8" s="11"/>
      <c r="Q8" s="11"/>
      <c r="R8" s="11"/>
      <c r="S8" s="11"/>
      <c r="T8" s="11"/>
      <c r="U8" s="11"/>
      <c r="V8" s="11"/>
      <c r="W8" s="11"/>
      <c r="X8" s="11"/>
      <c r="Y8" s="11"/>
      <c r="Z8" s="11"/>
    </row>
    <row r="9" spans="1:28" s="10" customFormat="1" ht="18.75">
      <c r="A9" s="359" t="s">
        <v>7</v>
      </c>
      <c r="B9" s="359"/>
      <c r="C9" s="359"/>
      <c r="D9" s="359"/>
      <c r="E9" s="359"/>
      <c r="F9" s="359"/>
      <c r="G9" s="359"/>
      <c r="H9" s="359"/>
      <c r="I9" s="359"/>
      <c r="J9" s="359"/>
      <c r="K9" s="359"/>
      <c r="L9" s="359"/>
      <c r="M9" s="359"/>
      <c r="N9" s="359"/>
      <c r="O9" s="359"/>
      <c r="P9" s="11"/>
      <c r="Q9" s="11"/>
      <c r="R9" s="11"/>
      <c r="S9" s="11"/>
      <c r="T9" s="11"/>
      <c r="U9" s="11"/>
      <c r="V9" s="11"/>
      <c r="W9" s="11"/>
      <c r="X9" s="11"/>
      <c r="Y9" s="11"/>
      <c r="Z9" s="11"/>
    </row>
    <row r="10" spans="1:28" s="7" customFormat="1" ht="15.75" customHeight="1">
      <c r="A10" s="361"/>
      <c r="B10" s="361"/>
      <c r="C10" s="361"/>
      <c r="D10" s="361"/>
      <c r="E10" s="361"/>
      <c r="F10" s="361"/>
      <c r="G10" s="361"/>
      <c r="H10" s="361"/>
      <c r="I10" s="361"/>
      <c r="J10" s="361"/>
      <c r="K10" s="361"/>
      <c r="L10" s="361"/>
      <c r="M10" s="361"/>
      <c r="N10" s="361"/>
      <c r="O10" s="361"/>
      <c r="P10" s="8"/>
      <c r="Q10" s="8"/>
      <c r="R10" s="8"/>
      <c r="S10" s="8"/>
      <c r="T10" s="8"/>
      <c r="U10" s="8"/>
      <c r="V10" s="8"/>
      <c r="W10" s="8"/>
      <c r="X10" s="8"/>
      <c r="Y10" s="8"/>
      <c r="Z10" s="8"/>
    </row>
    <row r="11" spans="1:28" s="2" customFormat="1" ht="16.5">
      <c r="A11" s="358" t="str">
        <f>' 1. паспорт местополож'!A11:C11</f>
        <v>Техническое перевооружение объекта "Кабельная линия-6кВ Третий Путевой" фидер №4эчэ ТП-32 - ТП-41</v>
      </c>
      <c r="B11" s="358"/>
      <c r="C11" s="358"/>
      <c r="D11" s="358"/>
      <c r="E11" s="358"/>
      <c r="F11" s="358"/>
      <c r="G11" s="358"/>
      <c r="H11" s="358"/>
      <c r="I11" s="358"/>
      <c r="J11" s="358"/>
      <c r="K11" s="358"/>
      <c r="L11" s="358"/>
      <c r="M11" s="358"/>
      <c r="N11" s="358"/>
      <c r="O11" s="358"/>
      <c r="P11" s="6"/>
      <c r="Q11" s="6"/>
      <c r="R11" s="6"/>
      <c r="S11" s="6"/>
      <c r="T11" s="6"/>
      <c r="U11" s="6"/>
      <c r="V11" s="6"/>
      <c r="W11" s="6"/>
      <c r="X11" s="6"/>
      <c r="Y11" s="6"/>
      <c r="Z11" s="6"/>
    </row>
    <row r="12" spans="1:28" s="2" customFormat="1" ht="15" customHeight="1">
      <c r="A12" s="359" t="s">
        <v>5</v>
      </c>
      <c r="B12" s="359"/>
      <c r="C12" s="359"/>
      <c r="D12" s="359"/>
      <c r="E12" s="359"/>
      <c r="F12" s="359"/>
      <c r="G12" s="359"/>
      <c r="H12" s="359"/>
      <c r="I12" s="359"/>
      <c r="J12" s="359"/>
      <c r="K12" s="359"/>
      <c r="L12" s="359"/>
      <c r="M12" s="359"/>
      <c r="N12" s="359"/>
      <c r="O12" s="359"/>
      <c r="P12" s="4"/>
      <c r="Q12" s="4"/>
      <c r="R12" s="4"/>
      <c r="S12" s="4"/>
      <c r="T12" s="4"/>
      <c r="U12" s="4"/>
      <c r="V12" s="4"/>
      <c r="W12" s="4"/>
      <c r="X12" s="4"/>
      <c r="Y12" s="4"/>
      <c r="Z12" s="4"/>
    </row>
    <row r="13" spans="1:28" s="2" customFormat="1" ht="42.75" customHeight="1">
      <c r="A13" s="359"/>
      <c r="B13" s="359"/>
      <c r="C13" s="359"/>
      <c r="D13" s="359"/>
      <c r="E13" s="359"/>
      <c r="F13" s="359"/>
      <c r="G13" s="359"/>
      <c r="H13" s="359"/>
      <c r="I13" s="359"/>
      <c r="J13" s="359"/>
      <c r="K13" s="359"/>
      <c r="L13" s="359"/>
      <c r="M13" s="359"/>
      <c r="N13" s="359"/>
      <c r="O13" s="359"/>
      <c r="P13" s="3"/>
      <c r="Q13" s="3"/>
      <c r="R13" s="3"/>
      <c r="S13" s="3"/>
      <c r="T13" s="3"/>
      <c r="U13" s="3"/>
      <c r="V13" s="3"/>
      <c r="W13" s="3"/>
    </row>
    <row r="14" spans="1:28" s="2" customFormat="1" ht="27" customHeight="1">
      <c r="A14" s="357" t="s">
        <v>203</v>
      </c>
      <c r="B14" s="357"/>
      <c r="C14" s="357"/>
      <c r="D14" s="357"/>
      <c r="E14" s="357"/>
      <c r="F14" s="357"/>
      <c r="G14" s="357"/>
      <c r="H14" s="357"/>
      <c r="I14" s="357"/>
      <c r="J14" s="357"/>
      <c r="K14" s="357"/>
      <c r="L14" s="357"/>
      <c r="M14" s="357"/>
      <c r="N14" s="357"/>
      <c r="O14" s="357"/>
      <c r="P14" s="5"/>
      <c r="Q14" s="5"/>
      <c r="R14" s="5"/>
      <c r="S14" s="5"/>
      <c r="T14" s="5"/>
      <c r="U14" s="5"/>
      <c r="V14" s="5"/>
      <c r="W14" s="5"/>
      <c r="X14" s="5"/>
      <c r="Y14" s="5"/>
      <c r="Z14" s="5"/>
    </row>
    <row r="15" spans="1:28" s="2" customFormat="1" ht="56.25" customHeight="1">
      <c r="A15" s="356"/>
      <c r="B15" s="356"/>
      <c r="C15" s="356"/>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30" t="s">
        <v>4</v>
      </c>
      <c r="B16" s="330" t="s">
        <v>43</v>
      </c>
      <c r="C16" s="330" t="s">
        <v>42</v>
      </c>
      <c r="D16" s="330" t="s">
        <v>31</v>
      </c>
      <c r="E16" s="362" t="s">
        <v>41</v>
      </c>
      <c r="F16" s="363"/>
      <c r="G16" s="363"/>
      <c r="H16" s="363"/>
      <c r="I16" s="364"/>
      <c r="J16" s="330" t="s">
        <v>40</v>
      </c>
      <c r="K16" s="330"/>
      <c r="L16" s="330"/>
      <c r="M16" s="330"/>
      <c r="N16" s="330"/>
      <c r="O16" s="330"/>
      <c r="P16" s="3"/>
      <c r="Q16" s="3"/>
      <c r="R16" s="3"/>
      <c r="S16" s="3"/>
      <c r="T16" s="3"/>
      <c r="U16" s="3"/>
      <c r="V16" s="3"/>
      <c r="W16" s="3"/>
    </row>
    <row r="17" spans="1:26" s="2" customFormat="1" ht="77.25" customHeight="1">
      <c r="A17" s="330"/>
      <c r="B17" s="330"/>
      <c r="C17" s="330"/>
      <c r="D17" s="330"/>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I17" sqref="I17:I19"/>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1" t="str">
        <f>' 1. паспорт местополож'!A1:C1</f>
        <v>Год раскрытия информации: 2019 год</v>
      </c>
      <c r="B1" s="321"/>
      <c r="C1" s="321"/>
      <c r="D1" s="321"/>
      <c r="E1" s="321"/>
      <c r="F1" s="321"/>
      <c r="G1" s="321"/>
      <c r="H1" s="321"/>
      <c r="I1" s="321"/>
      <c r="J1" s="321"/>
      <c r="K1" s="321"/>
      <c r="L1" s="32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4" t="s">
        <v>9</v>
      </c>
      <c r="B3" s="324"/>
      <c r="C3" s="324"/>
      <c r="D3" s="324"/>
      <c r="E3" s="324"/>
      <c r="F3" s="324"/>
      <c r="G3" s="324"/>
      <c r="H3" s="324"/>
      <c r="I3" s="324"/>
      <c r="J3" s="324"/>
      <c r="K3" s="324"/>
      <c r="L3" s="324"/>
    </row>
    <row r="4" spans="1:44">
      <c r="A4" s="324"/>
      <c r="B4" s="324"/>
      <c r="C4" s="324"/>
      <c r="D4" s="324"/>
      <c r="E4" s="324"/>
      <c r="F4" s="324"/>
      <c r="G4" s="324"/>
      <c r="H4" s="324"/>
      <c r="I4" s="324"/>
      <c r="J4" s="324"/>
      <c r="K4" s="324"/>
      <c r="L4" s="324"/>
    </row>
    <row r="5" spans="1:44">
      <c r="A5" s="32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8"/>
      <c r="C5" s="328"/>
      <c r="D5" s="328"/>
      <c r="E5" s="328"/>
      <c r="F5" s="328"/>
      <c r="G5" s="328"/>
      <c r="H5" s="328"/>
      <c r="I5" s="328"/>
      <c r="J5" s="328"/>
      <c r="K5" s="328"/>
      <c r="L5" s="328"/>
    </row>
    <row r="6" spans="1:44">
      <c r="A6" s="322" t="s">
        <v>8</v>
      </c>
      <c r="B6" s="322"/>
      <c r="C6" s="322"/>
      <c r="D6" s="322"/>
      <c r="E6" s="322"/>
      <c r="F6" s="322"/>
      <c r="G6" s="322"/>
      <c r="H6" s="322"/>
      <c r="I6" s="322"/>
      <c r="J6" s="322"/>
      <c r="K6" s="322"/>
      <c r="L6" s="322"/>
    </row>
    <row r="7" spans="1:44">
      <c r="A7" s="324"/>
      <c r="B7" s="324"/>
      <c r="C7" s="324"/>
      <c r="D7" s="324"/>
      <c r="E7" s="324"/>
      <c r="F7" s="324"/>
      <c r="G7" s="324"/>
      <c r="H7" s="324"/>
      <c r="I7" s="324"/>
      <c r="J7" s="324"/>
      <c r="K7" s="324"/>
      <c r="L7" s="324"/>
    </row>
    <row r="8" spans="1:44">
      <c r="A8" s="328" t="str">
        <f>' 1. паспорт местополож'!A8:C8</f>
        <v>J_ДВОСТ-289</v>
      </c>
      <c r="B8" s="328"/>
      <c r="C8" s="328"/>
      <c r="D8" s="328"/>
      <c r="E8" s="328"/>
      <c r="F8" s="328"/>
      <c r="G8" s="328"/>
      <c r="H8" s="328"/>
      <c r="I8" s="328"/>
      <c r="J8" s="328"/>
      <c r="K8" s="328"/>
      <c r="L8" s="328"/>
    </row>
    <row r="9" spans="1:44">
      <c r="A9" s="322" t="s">
        <v>7</v>
      </c>
      <c r="B9" s="322"/>
      <c r="C9" s="322"/>
      <c r="D9" s="322"/>
      <c r="E9" s="322"/>
      <c r="F9" s="322"/>
      <c r="G9" s="322"/>
      <c r="H9" s="322"/>
      <c r="I9" s="322"/>
      <c r="J9" s="322"/>
      <c r="K9" s="322"/>
      <c r="L9" s="322"/>
    </row>
    <row r="10" spans="1:44">
      <c r="A10" s="335"/>
      <c r="B10" s="335"/>
      <c r="C10" s="335"/>
      <c r="D10" s="335"/>
      <c r="E10" s="335"/>
      <c r="F10" s="335"/>
      <c r="G10" s="335"/>
      <c r="H10" s="335"/>
      <c r="I10" s="335"/>
      <c r="J10" s="335"/>
      <c r="K10" s="335"/>
      <c r="L10" s="335"/>
    </row>
    <row r="11" spans="1:44">
      <c r="A11" s="328" t="str">
        <f>' 1. паспорт местополож'!A11:C11</f>
        <v>Техническое перевооружение объекта "Кабельная линия-6кВ Третий Путевой" фидер №4эчэ ТП-32 - ТП-41</v>
      </c>
      <c r="B11" s="328"/>
      <c r="C11" s="328"/>
      <c r="D11" s="328"/>
      <c r="E11" s="328"/>
      <c r="F11" s="328"/>
      <c r="G11" s="328"/>
      <c r="H11" s="328"/>
      <c r="I11" s="328"/>
      <c r="J11" s="328"/>
      <c r="K11" s="328"/>
      <c r="L11" s="328"/>
    </row>
    <row r="12" spans="1:44">
      <c r="A12" s="322" t="s">
        <v>5</v>
      </c>
      <c r="B12" s="322"/>
      <c r="C12" s="322"/>
      <c r="D12" s="322"/>
      <c r="E12" s="322"/>
      <c r="F12" s="322"/>
      <c r="G12" s="322"/>
      <c r="H12" s="322"/>
      <c r="I12" s="322"/>
      <c r="J12" s="322"/>
      <c r="K12" s="322"/>
      <c r="L12" s="322"/>
    </row>
    <row r="13" spans="1:44" ht="15.75" customHeight="1">
      <c r="L13" s="105"/>
    </row>
    <row r="14" spans="1:44" ht="27.75" customHeight="1">
      <c r="K14" s="48"/>
    </row>
    <row r="15" spans="1:44" ht="15.75" customHeight="1">
      <c r="A15" s="367" t="s">
        <v>204</v>
      </c>
      <c r="B15" s="367"/>
      <c r="C15" s="367"/>
      <c r="D15" s="367"/>
      <c r="E15" s="367"/>
      <c r="F15" s="367"/>
      <c r="G15" s="367"/>
      <c r="H15" s="367"/>
      <c r="I15" s="367"/>
      <c r="J15" s="367"/>
      <c r="K15" s="367"/>
      <c r="L15" s="367"/>
    </row>
    <row r="16" spans="1:44">
      <c r="A16" s="106"/>
      <c r="B16" s="106"/>
      <c r="C16" s="47"/>
      <c r="D16" s="47"/>
      <c r="E16" s="47"/>
      <c r="F16" s="47"/>
      <c r="G16" s="47"/>
      <c r="H16" s="47"/>
      <c r="I16" s="47"/>
      <c r="J16" s="47"/>
      <c r="K16" s="47"/>
      <c r="L16" s="47"/>
    </row>
    <row r="17" spans="1:12" ht="28.5" customHeight="1">
      <c r="A17" s="365" t="s">
        <v>116</v>
      </c>
      <c r="B17" s="365" t="s">
        <v>115</v>
      </c>
      <c r="C17" s="372" t="s">
        <v>143</v>
      </c>
      <c r="D17" s="372"/>
      <c r="E17" s="372"/>
      <c r="F17" s="372"/>
      <c r="G17" s="372"/>
      <c r="H17" s="372"/>
      <c r="I17" s="366" t="s">
        <v>114</v>
      </c>
      <c r="J17" s="369" t="s">
        <v>145</v>
      </c>
      <c r="K17" s="365" t="s">
        <v>113</v>
      </c>
      <c r="L17" s="368" t="s">
        <v>144</v>
      </c>
    </row>
    <row r="18" spans="1:12" ht="58.5" customHeight="1">
      <c r="A18" s="365"/>
      <c r="B18" s="365"/>
      <c r="C18" s="373" t="s">
        <v>1</v>
      </c>
      <c r="D18" s="373"/>
      <c r="E18" s="55"/>
      <c r="F18" s="56"/>
      <c r="G18" s="374" t="s">
        <v>0</v>
      </c>
      <c r="H18" s="375"/>
      <c r="I18" s="366"/>
      <c r="J18" s="370"/>
      <c r="K18" s="365"/>
      <c r="L18" s="368"/>
    </row>
    <row r="19" spans="1:12" ht="47.25">
      <c r="A19" s="365"/>
      <c r="B19" s="365"/>
      <c r="C19" s="46" t="s">
        <v>112</v>
      </c>
      <c r="D19" s="46" t="s">
        <v>111</v>
      </c>
      <c r="E19" s="46" t="s">
        <v>112</v>
      </c>
      <c r="F19" s="46" t="s">
        <v>111</v>
      </c>
      <c r="G19" s="46" t="s">
        <v>112</v>
      </c>
      <c r="H19" s="46" t="s">
        <v>111</v>
      </c>
      <c r="I19" s="366"/>
      <c r="J19" s="371"/>
      <c r="K19" s="365"/>
      <c r="L19" s="368"/>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314" t="s">
        <v>244</v>
      </c>
      <c r="D21" s="314" t="s">
        <v>244</v>
      </c>
      <c r="E21" s="314" t="s">
        <v>244</v>
      </c>
      <c r="F21" s="314" t="s">
        <v>244</v>
      </c>
      <c r="G21" s="314" t="s">
        <v>244</v>
      </c>
      <c r="H21" s="314" t="s">
        <v>244</v>
      </c>
      <c r="I21" s="41" t="s">
        <v>244</v>
      </c>
      <c r="J21" s="41" t="s">
        <v>244</v>
      </c>
      <c r="K21" s="41" t="s">
        <v>244</v>
      </c>
      <c r="L21" s="41" t="s">
        <v>244</v>
      </c>
    </row>
    <row r="22" spans="1:12">
      <c r="A22" s="43" t="s">
        <v>109</v>
      </c>
      <c r="B22" s="45" t="s">
        <v>146</v>
      </c>
      <c r="C22" s="314" t="s">
        <v>244</v>
      </c>
      <c r="D22" s="314" t="s">
        <v>244</v>
      </c>
      <c r="E22" s="314" t="s">
        <v>244</v>
      </c>
      <c r="F22" s="314" t="s">
        <v>244</v>
      </c>
      <c r="G22" s="314" t="s">
        <v>244</v>
      </c>
      <c r="H22" s="314" t="s">
        <v>244</v>
      </c>
      <c r="I22" s="41" t="s">
        <v>244</v>
      </c>
      <c r="J22" s="41" t="s">
        <v>244</v>
      </c>
      <c r="K22" s="41" t="s">
        <v>244</v>
      </c>
      <c r="L22" s="41" t="s">
        <v>244</v>
      </c>
    </row>
    <row r="23" spans="1:12" s="39" customFormat="1">
      <c r="A23" s="43" t="s">
        <v>108</v>
      </c>
      <c r="B23" s="45" t="s">
        <v>148</v>
      </c>
      <c r="C23" s="314" t="s">
        <v>244</v>
      </c>
      <c r="D23" s="314" t="s">
        <v>244</v>
      </c>
      <c r="E23" s="314" t="s">
        <v>244</v>
      </c>
      <c r="F23" s="314" t="s">
        <v>244</v>
      </c>
      <c r="G23" s="314" t="s">
        <v>244</v>
      </c>
      <c r="H23" s="314" t="s">
        <v>244</v>
      </c>
      <c r="I23" s="41" t="s">
        <v>244</v>
      </c>
      <c r="J23" s="41" t="s">
        <v>244</v>
      </c>
      <c r="K23" s="41" t="s">
        <v>244</v>
      </c>
      <c r="L23" s="41" t="s">
        <v>244</v>
      </c>
    </row>
    <row r="24" spans="1:12" s="39" customFormat="1" ht="31.5">
      <c r="A24" s="43" t="s">
        <v>147</v>
      </c>
      <c r="B24" s="45" t="s">
        <v>152</v>
      </c>
      <c r="C24" s="314" t="s">
        <v>244</v>
      </c>
      <c r="D24" s="314" t="s">
        <v>244</v>
      </c>
      <c r="E24" s="314" t="s">
        <v>244</v>
      </c>
      <c r="F24" s="314" t="s">
        <v>244</v>
      </c>
      <c r="G24" s="314" t="s">
        <v>244</v>
      </c>
      <c r="H24" s="314" t="s">
        <v>244</v>
      </c>
      <c r="I24" s="41" t="s">
        <v>244</v>
      </c>
      <c r="J24" s="41" t="s">
        <v>244</v>
      </c>
      <c r="K24" s="41" t="s">
        <v>244</v>
      </c>
      <c r="L24" s="41" t="s">
        <v>244</v>
      </c>
    </row>
    <row r="25" spans="1:12" s="39" customFormat="1">
      <c r="A25" s="43" t="s">
        <v>107</v>
      </c>
      <c r="B25" s="45" t="s">
        <v>151</v>
      </c>
      <c r="C25" s="314" t="s">
        <v>244</v>
      </c>
      <c r="D25" s="314" t="s">
        <v>244</v>
      </c>
      <c r="E25" s="314" t="s">
        <v>244</v>
      </c>
      <c r="F25" s="314" t="s">
        <v>244</v>
      </c>
      <c r="G25" s="314" t="s">
        <v>244</v>
      </c>
      <c r="H25" s="314" t="s">
        <v>244</v>
      </c>
      <c r="I25" s="41" t="s">
        <v>244</v>
      </c>
      <c r="J25" s="41" t="s">
        <v>244</v>
      </c>
      <c r="K25" s="41" t="s">
        <v>244</v>
      </c>
      <c r="L25" s="41" t="s">
        <v>244</v>
      </c>
    </row>
    <row r="26" spans="1:12" s="39" customFormat="1">
      <c r="A26" s="43" t="s">
        <v>106</v>
      </c>
      <c r="B26" s="45" t="s">
        <v>153</v>
      </c>
      <c r="C26" s="314" t="s">
        <v>244</v>
      </c>
      <c r="D26" s="314" t="s">
        <v>244</v>
      </c>
      <c r="E26" s="314" t="s">
        <v>244</v>
      </c>
      <c r="F26" s="314" t="s">
        <v>244</v>
      </c>
      <c r="G26" s="314" t="s">
        <v>244</v>
      </c>
      <c r="H26" s="314" t="s">
        <v>244</v>
      </c>
      <c r="I26" s="41" t="s">
        <v>244</v>
      </c>
      <c r="J26" s="41" t="s">
        <v>244</v>
      </c>
      <c r="K26" s="41" t="s">
        <v>244</v>
      </c>
      <c r="L26" s="41" t="s">
        <v>244</v>
      </c>
    </row>
    <row r="27" spans="1:12" s="39" customFormat="1">
      <c r="A27" s="43" t="s">
        <v>105</v>
      </c>
      <c r="B27" s="42" t="s">
        <v>149</v>
      </c>
      <c r="C27" s="315">
        <v>43831</v>
      </c>
      <c r="D27" s="315">
        <v>44196</v>
      </c>
      <c r="E27" s="314" t="s">
        <v>244</v>
      </c>
      <c r="F27" s="314" t="s">
        <v>244</v>
      </c>
      <c r="G27" s="314" t="s">
        <v>244</v>
      </c>
      <c r="H27" s="314" t="s">
        <v>244</v>
      </c>
      <c r="I27" s="41" t="s">
        <v>244</v>
      </c>
      <c r="J27" s="41" t="s">
        <v>244</v>
      </c>
      <c r="K27" s="41" t="s">
        <v>244</v>
      </c>
      <c r="L27" s="41" t="s">
        <v>244</v>
      </c>
    </row>
    <row r="28" spans="1:12" s="39" customFormat="1">
      <c r="A28" s="43" t="s">
        <v>103</v>
      </c>
      <c r="B28" s="42" t="s">
        <v>154</v>
      </c>
      <c r="C28" s="314" t="s">
        <v>244</v>
      </c>
      <c r="D28" s="314" t="s">
        <v>244</v>
      </c>
      <c r="E28" s="314" t="s">
        <v>244</v>
      </c>
      <c r="F28" s="314" t="s">
        <v>244</v>
      </c>
      <c r="G28" s="314" t="s">
        <v>244</v>
      </c>
      <c r="H28" s="314" t="s">
        <v>244</v>
      </c>
      <c r="I28" s="41" t="s">
        <v>244</v>
      </c>
      <c r="J28" s="41" t="s">
        <v>244</v>
      </c>
      <c r="K28" s="41" t="s">
        <v>244</v>
      </c>
      <c r="L28" s="41" t="s">
        <v>244</v>
      </c>
    </row>
    <row r="29" spans="1:12" s="39" customFormat="1">
      <c r="A29" s="43" t="s">
        <v>165</v>
      </c>
      <c r="B29" s="42" t="s">
        <v>133</v>
      </c>
      <c r="C29" s="314" t="s">
        <v>244</v>
      </c>
      <c r="D29" s="314" t="s">
        <v>244</v>
      </c>
      <c r="E29" s="314" t="s">
        <v>244</v>
      </c>
      <c r="F29" s="314" t="s">
        <v>244</v>
      </c>
      <c r="G29" s="314" t="s">
        <v>244</v>
      </c>
      <c r="H29" s="314" t="s">
        <v>244</v>
      </c>
      <c r="I29" s="41" t="s">
        <v>244</v>
      </c>
      <c r="J29" s="41" t="s">
        <v>244</v>
      </c>
      <c r="K29" s="41" t="s">
        <v>244</v>
      </c>
      <c r="L29" s="41" t="s">
        <v>244</v>
      </c>
    </row>
    <row r="30" spans="1:12" s="39" customFormat="1" ht="31.5">
      <c r="A30" s="43" t="s">
        <v>166</v>
      </c>
      <c r="B30" s="42" t="s">
        <v>158</v>
      </c>
      <c r="C30" s="314" t="s">
        <v>244</v>
      </c>
      <c r="D30" s="314" t="s">
        <v>244</v>
      </c>
      <c r="E30" s="314" t="s">
        <v>244</v>
      </c>
      <c r="F30" s="314" t="s">
        <v>244</v>
      </c>
      <c r="G30" s="314" t="s">
        <v>244</v>
      </c>
      <c r="H30" s="314" t="s">
        <v>244</v>
      </c>
      <c r="I30" s="41" t="s">
        <v>244</v>
      </c>
      <c r="J30" s="41" t="s">
        <v>244</v>
      </c>
      <c r="K30" s="41" t="s">
        <v>244</v>
      </c>
      <c r="L30" s="41" t="s">
        <v>244</v>
      </c>
    </row>
    <row r="31" spans="1:12" s="39" customFormat="1">
      <c r="A31" s="43" t="s">
        <v>167</v>
      </c>
      <c r="B31" s="42" t="s">
        <v>104</v>
      </c>
      <c r="C31" s="314" t="s">
        <v>244</v>
      </c>
      <c r="D31" s="314" t="s">
        <v>244</v>
      </c>
      <c r="E31" s="314" t="s">
        <v>244</v>
      </c>
      <c r="F31" s="314" t="s">
        <v>244</v>
      </c>
      <c r="G31" s="314" t="s">
        <v>244</v>
      </c>
      <c r="H31" s="314" t="s">
        <v>244</v>
      </c>
      <c r="I31" s="41" t="s">
        <v>244</v>
      </c>
      <c r="J31" s="41" t="s">
        <v>244</v>
      </c>
      <c r="K31" s="41" t="s">
        <v>244</v>
      </c>
      <c r="L31" s="41" t="s">
        <v>244</v>
      </c>
    </row>
    <row r="32" spans="1:12">
      <c r="A32" s="43" t="s">
        <v>168</v>
      </c>
      <c r="B32" s="42" t="s">
        <v>150</v>
      </c>
      <c r="C32" s="314" t="s">
        <v>244</v>
      </c>
      <c r="D32" s="314" t="s">
        <v>244</v>
      </c>
      <c r="E32" s="314" t="s">
        <v>244</v>
      </c>
      <c r="F32" s="314" t="s">
        <v>244</v>
      </c>
      <c r="G32" s="314" t="s">
        <v>244</v>
      </c>
      <c r="H32" s="314" t="s">
        <v>244</v>
      </c>
      <c r="I32" s="41" t="s">
        <v>244</v>
      </c>
      <c r="J32" s="41" t="s">
        <v>244</v>
      </c>
      <c r="K32" s="41" t="s">
        <v>244</v>
      </c>
      <c r="L32" s="41" t="s">
        <v>244</v>
      </c>
    </row>
    <row r="33" spans="1:12">
      <c r="A33" s="43" t="s">
        <v>169</v>
      </c>
      <c r="B33" s="42" t="s">
        <v>102</v>
      </c>
      <c r="C33" s="314" t="s">
        <v>244</v>
      </c>
      <c r="D33" s="314" t="s">
        <v>244</v>
      </c>
      <c r="E33" s="314" t="s">
        <v>244</v>
      </c>
      <c r="F33" s="314" t="s">
        <v>244</v>
      </c>
      <c r="G33" s="314" t="s">
        <v>244</v>
      </c>
      <c r="H33" s="314" t="s">
        <v>244</v>
      </c>
      <c r="I33" s="41" t="s">
        <v>244</v>
      </c>
      <c r="J33" s="41" t="s">
        <v>244</v>
      </c>
      <c r="K33" s="41" t="s">
        <v>244</v>
      </c>
      <c r="L33" s="41" t="s">
        <v>244</v>
      </c>
    </row>
    <row r="34" spans="1:12">
      <c r="A34" s="43" t="s">
        <v>170</v>
      </c>
      <c r="B34" s="44" t="s">
        <v>101</v>
      </c>
      <c r="C34" s="314" t="s">
        <v>244</v>
      </c>
      <c r="D34" s="314" t="s">
        <v>244</v>
      </c>
      <c r="E34" s="314" t="s">
        <v>244</v>
      </c>
      <c r="F34" s="314" t="s">
        <v>244</v>
      </c>
      <c r="G34" s="314" t="s">
        <v>244</v>
      </c>
      <c r="H34" s="314" t="s">
        <v>244</v>
      </c>
      <c r="I34" s="41" t="s">
        <v>244</v>
      </c>
      <c r="J34" s="41" t="s">
        <v>244</v>
      </c>
      <c r="K34" s="41" t="s">
        <v>244</v>
      </c>
      <c r="L34" s="41" t="s">
        <v>244</v>
      </c>
    </row>
    <row r="35" spans="1:12" ht="31.5">
      <c r="A35" s="43">
        <v>2</v>
      </c>
      <c r="B35" s="42" t="s">
        <v>155</v>
      </c>
      <c r="C35" s="314" t="s">
        <v>244</v>
      </c>
      <c r="D35" s="314" t="s">
        <v>244</v>
      </c>
      <c r="E35" s="314" t="s">
        <v>244</v>
      </c>
      <c r="F35" s="314" t="s">
        <v>244</v>
      </c>
      <c r="G35" s="314" t="s">
        <v>244</v>
      </c>
      <c r="H35" s="314" t="s">
        <v>244</v>
      </c>
      <c r="I35" s="41" t="s">
        <v>244</v>
      </c>
      <c r="J35" s="41" t="s">
        <v>244</v>
      </c>
      <c r="K35" s="41" t="s">
        <v>244</v>
      </c>
      <c r="L35" s="41" t="s">
        <v>244</v>
      </c>
    </row>
    <row r="36" spans="1:12">
      <c r="A36" s="43" t="s">
        <v>100</v>
      </c>
      <c r="B36" s="42" t="s">
        <v>157</v>
      </c>
      <c r="C36" s="314" t="s">
        <v>244</v>
      </c>
      <c r="D36" s="314" t="s">
        <v>244</v>
      </c>
      <c r="E36" s="314" t="s">
        <v>244</v>
      </c>
      <c r="F36" s="314" t="s">
        <v>244</v>
      </c>
      <c r="G36" s="314" t="s">
        <v>244</v>
      </c>
      <c r="H36" s="314" t="s">
        <v>244</v>
      </c>
      <c r="I36" s="41" t="s">
        <v>244</v>
      </c>
      <c r="J36" s="41" t="s">
        <v>244</v>
      </c>
      <c r="K36" s="41" t="s">
        <v>244</v>
      </c>
      <c r="L36" s="41" t="s">
        <v>244</v>
      </c>
    </row>
    <row r="37" spans="1:12">
      <c r="A37" s="43" t="s">
        <v>99</v>
      </c>
      <c r="B37" s="44" t="s">
        <v>229</v>
      </c>
      <c r="C37" s="314" t="s">
        <v>244</v>
      </c>
      <c r="D37" s="314" t="s">
        <v>244</v>
      </c>
      <c r="E37" s="314" t="s">
        <v>244</v>
      </c>
      <c r="F37" s="314" t="s">
        <v>244</v>
      </c>
      <c r="G37" s="314" t="s">
        <v>244</v>
      </c>
      <c r="H37" s="314" t="s">
        <v>244</v>
      </c>
      <c r="I37" s="41" t="s">
        <v>244</v>
      </c>
      <c r="J37" s="41" t="s">
        <v>244</v>
      </c>
      <c r="K37" s="41" t="s">
        <v>244</v>
      </c>
      <c r="L37" s="41" t="s">
        <v>244</v>
      </c>
    </row>
    <row r="38" spans="1:12">
      <c r="A38" s="43">
        <v>3</v>
      </c>
      <c r="B38" s="42" t="s">
        <v>156</v>
      </c>
      <c r="C38" s="314" t="s">
        <v>244</v>
      </c>
      <c r="D38" s="314" t="s">
        <v>244</v>
      </c>
      <c r="E38" s="314" t="s">
        <v>244</v>
      </c>
      <c r="F38" s="314" t="s">
        <v>244</v>
      </c>
      <c r="G38" s="314" t="s">
        <v>244</v>
      </c>
      <c r="H38" s="314" t="s">
        <v>244</v>
      </c>
      <c r="I38" s="41" t="s">
        <v>244</v>
      </c>
      <c r="J38" s="41" t="s">
        <v>244</v>
      </c>
      <c r="K38" s="41" t="s">
        <v>244</v>
      </c>
      <c r="L38" s="41" t="s">
        <v>244</v>
      </c>
    </row>
    <row r="39" spans="1:12">
      <c r="A39" s="43" t="s">
        <v>98</v>
      </c>
      <c r="B39" s="42" t="s">
        <v>96</v>
      </c>
      <c r="C39" s="314" t="s">
        <v>244</v>
      </c>
      <c r="D39" s="314" t="s">
        <v>244</v>
      </c>
      <c r="E39" s="314" t="s">
        <v>244</v>
      </c>
      <c r="F39" s="314" t="s">
        <v>244</v>
      </c>
      <c r="G39" s="314" t="s">
        <v>244</v>
      </c>
      <c r="H39" s="314" t="s">
        <v>244</v>
      </c>
      <c r="I39" s="41" t="s">
        <v>244</v>
      </c>
      <c r="J39" s="41" t="s">
        <v>244</v>
      </c>
      <c r="K39" s="41" t="s">
        <v>244</v>
      </c>
      <c r="L39" s="41" t="s">
        <v>244</v>
      </c>
    </row>
    <row r="40" spans="1:12">
      <c r="A40" s="43" t="s">
        <v>97</v>
      </c>
      <c r="B40" s="42" t="s">
        <v>94</v>
      </c>
      <c r="C40" s="314" t="s">
        <v>244</v>
      </c>
      <c r="D40" s="314" t="s">
        <v>244</v>
      </c>
      <c r="E40" s="314" t="s">
        <v>244</v>
      </c>
      <c r="F40" s="314" t="s">
        <v>244</v>
      </c>
      <c r="G40" s="314" t="s">
        <v>244</v>
      </c>
      <c r="H40" s="314" t="s">
        <v>244</v>
      </c>
      <c r="I40" s="41" t="s">
        <v>244</v>
      </c>
      <c r="J40" s="41" t="s">
        <v>244</v>
      </c>
      <c r="K40" s="41" t="s">
        <v>244</v>
      </c>
      <c r="L40" s="41" t="s">
        <v>244</v>
      </c>
    </row>
    <row r="41" spans="1:12" ht="31.5">
      <c r="A41" s="43" t="s">
        <v>95</v>
      </c>
      <c r="B41" s="42" t="s">
        <v>161</v>
      </c>
      <c r="C41" s="314" t="s">
        <v>244</v>
      </c>
      <c r="D41" s="314" t="s">
        <v>244</v>
      </c>
      <c r="E41" s="314" t="s">
        <v>244</v>
      </c>
      <c r="F41" s="314" t="s">
        <v>244</v>
      </c>
      <c r="G41" s="314" t="s">
        <v>244</v>
      </c>
      <c r="H41" s="314" t="s">
        <v>244</v>
      </c>
      <c r="I41" s="41" t="s">
        <v>244</v>
      </c>
      <c r="J41" s="41" t="s">
        <v>244</v>
      </c>
      <c r="K41" s="41" t="s">
        <v>244</v>
      </c>
      <c r="L41" s="41" t="s">
        <v>244</v>
      </c>
    </row>
    <row r="42" spans="1:12" ht="63">
      <c r="A42" s="43" t="s">
        <v>93</v>
      </c>
      <c r="B42" s="42" t="s">
        <v>159</v>
      </c>
      <c r="C42" s="314" t="s">
        <v>244</v>
      </c>
      <c r="D42" s="314" t="s">
        <v>244</v>
      </c>
      <c r="E42" s="314" t="s">
        <v>244</v>
      </c>
      <c r="F42" s="314" t="s">
        <v>244</v>
      </c>
      <c r="G42" s="314" t="s">
        <v>244</v>
      </c>
      <c r="H42" s="314" t="s">
        <v>244</v>
      </c>
      <c r="I42" s="41" t="s">
        <v>244</v>
      </c>
      <c r="J42" s="41" t="s">
        <v>244</v>
      </c>
      <c r="K42" s="41" t="s">
        <v>244</v>
      </c>
      <c r="L42" s="41" t="s">
        <v>244</v>
      </c>
    </row>
    <row r="43" spans="1:12">
      <c r="A43" s="43" t="s">
        <v>91</v>
      </c>
      <c r="B43" s="42" t="s">
        <v>92</v>
      </c>
      <c r="C43" s="314" t="s">
        <v>244</v>
      </c>
      <c r="D43" s="314" t="s">
        <v>244</v>
      </c>
      <c r="E43" s="314" t="s">
        <v>244</v>
      </c>
      <c r="F43" s="314" t="s">
        <v>244</v>
      </c>
      <c r="G43" s="314" t="s">
        <v>244</v>
      </c>
      <c r="H43" s="314" t="s">
        <v>244</v>
      </c>
      <c r="I43" s="41" t="s">
        <v>244</v>
      </c>
      <c r="J43" s="41" t="s">
        <v>244</v>
      </c>
      <c r="K43" s="41" t="s">
        <v>244</v>
      </c>
      <c r="L43" s="41" t="s">
        <v>244</v>
      </c>
    </row>
    <row r="44" spans="1:12">
      <c r="A44" s="43" t="s">
        <v>171</v>
      </c>
      <c r="B44" s="44" t="s">
        <v>90</v>
      </c>
      <c r="C44" s="314" t="s">
        <v>244</v>
      </c>
      <c r="D44" s="314" t="s">
        <v>244</v>
      </c>
      <c r="E44" s="314" t="s">
        <v>244</v>
      </c>
      <c r="F44" s="314" t="s">
        <v>244</v>
      </c>
      <c r="G44" s="314" t="s">
        <v>244</v>
      </c>
      <c r="H44" s="314" t="s">
        <v>244</v>
      </c>
      <c r="I44" s="41" t="s">
        <v>244</v>
      </c>
      <c r="J44" s="41" t="s">
        <v>244</v>
      </c>
      <c r="K44" s="41" t="s">
        <v>244</v>
      </c>
      <c r="L44" s="41" t="s">
        <v>244</v>
      </c>
    </row>
    <row r="45" spans="1:12">
      <c r="A45" s="43">
        <v>4</v>
      </c>
      <c r="B45" s="42" t="s">
        <v>88</v>
      </c>
      <c r="C45" s="314" t="s">
        <v>244</v>
      </c>
      <c r="D45" s="314" t="s">
        <v>244</v>
      </c>
      <c r="E45" s="314" t="s">
        <v>244</v>
      </c>
      <c r="F45" s="314" t="s">
        <v>244</v>
      </c>
      <c r="G45" s="314" t="s">
        <v>244</v>
      </c>
      <c r="H45" s="314" t="s">
        <v>244</v>
      </c>
      <c r="I45" s="41" t="s">
        <v>244</v>
      </c>
      <c r="J45" s="41" t="s">
        <v>244</v>
      </c>
      <c r="K45" s="41" t="s">
        <v>244</v>
      </c>
      <c r="L45" s="41" t="s">
        <v>244</v>
      </c>
    </row>
    <row r="46" spans="1:12" ht="31.5">
      <c r="A46" s="43" t="s">
        <v>89</v>
      </c>
      <c r="B46" s="42" t="s">
        <v>160</v>
      </c>
      <c r="C46" s="314" t="s">
        <v>244</v>
      </c>
      <c r="D46" s="314" t="s">
        <v>244</v>
      </c>
      <c r="E46" s="314" t="s">
        <v>244</v>
      </c>
      <c r="F46" s="314" t="s">
        <v>244</v>
      </c>
      <c r="G46" s="314" t="s">
        <v>244</v>
      </c>
      <c r="H46" s="314" t="s">
        <v>244</v>
      </c>
      <c r="I46" s="41" t="s">
        <v>244</v>
      </c>
      <c r="J46" s="41" t="s">
        <v>244</v>
      </c>
      <c r="K46" s="41" t="s">
        <v>244</v>
      </c>
      <c r="L46" s="41" t="s">
        <v>244</v>
      </c>
    </row>
    <row r="47" spans="1:12" ht="31.5">
      <c r="A47" s="43" t="s">
        <v>87</v>
      </c>
      <c r="B47" s="42" t="s">
        <v>162</v>
      </c>
      <c r="C47" s="314" t="s">
        <v>244</v>
      </c>
      <c r="D47" s="314" t="s">
        <v>244</v>
      </c>
      <c r="E47" s="314" t="s">
        <v>244</v>
      </c>
      <c r="F47" s="314" t="s">
        <v>244</v>
      </c>
      <c r="G47" s="314" t="s">
        <v>244</v>
      </c>
      <c r="H47" s="314" t="s">
        <v>244</v>
      </c>
      <c r="I47" s="41" t="s">
        <v>244</v>
      </c>
      <c r="J47" s="41" t="s">
        <v>244</v>
      </c>
      <c r="K47" s="41" t="s">
        <v>244</v>
      </c>
      <c r="L47" s="41" t="s">
        <v>244</v>
      </c>
    </row>
    <row r="48" spans="1:12" ht="31.5">
      <c r="A48" s="43" t="s">
        <v>85</v>
      </c>
      <c r="B48" s="42" t="s">
        <v>86</v>
      </c>
      <c r="C48" s="314" t="s">
        <v>244</v>
      </c>
      <c r="D48" s="314" t="s">
        <v>244</v>
      </c>
      <c r="E48" s="314" t="s">
        <v>244</v>
      </c>
      <c r="F48" s="314" t="s">
        <v>244</v>
      </c>
      <c r="G48" s="314" t="s">
        <v>244</v>
      </c>
      <c r="H48" s="314" t="s">
        <v>244</v>
      </c>
      <c r="I48" s="41" t="s">
        <v>244</v>
      </c>
      <c r="J48" s="41" t="s">
        <v>244</v>
      </c>
      <c r="K48" s="41" t="s">
        <v>244</v>
      </c>
      <c r="L48" s="41" t="s">
        <v>244</v>
      </c>
    </row>
    <row r="49" spans="1:12">
      <c r="A49" s="43" t="s">
        <v>83</v>
      </c>
      <c r="B49" s="57" t="s">
        <v>163</v>
      </c>
      <c r="C49" s="314" t="s">
        <v>244</v>
      </c>
      <c r="D49" s="314" t="s">
        <v>244</v>
      </c>
      <c r="E49" s="314" t="s">
        <v>244</v>
      </c>
      <c r="F49" s="314" t="s">
        <v>244</v>
      </c>
      <c r="G49" s="314" t="s">
        <v>244</v>
      </c>
      <c r="H49" s="314" t="s">
        <v>244</v>
      </c>
      <c r="I49" s="41" t="s">
        <v>244</v>
      </c>
      <c r="J49" s="41" t="s">
        <v>244</v>
      </c>
      <c r="K49" s="41" t="s">
        <v>244</v>
      </c>
      <c r="L49" s="41" t="s">
        <v>244</v>
      </c>
    </row>
    <row r="50" spans="1:12">
      <c r="A50" s="43" t="s">
        <v>164</v>
      </c>
      <c r="B50" s="42" t="s">
        <v>84</v>
      </c>
      <c r="C50" s="314" t="s">
        <v>244</v>
      </c>
      <c r="D50" s="314" t="s">
        <v>244</v>
      </c>
      <c r="E50" s="314" t="s">
        <v>244</v>
      </c>
      <c r="F50" s="314" t="s">
        <v>244</v>
      </c>
      <c r="G50" s="314" t="s">
        <v>244</v>
      </c>
      <c r="H50" s="314"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6" t="s">
        <v>521</v>
      </c>
      <c r="B3" s="376"/>
      <c r="C3" s="376"/>
      <c r="D3" s="376"/>
      <c r="E3" s="376"/>
      <c r="F3" s="376"/>
      <c r="G3" s="376"/>
      <c r="H3" s="376"/>
      <c r="I3" s="376"/>
      <c r="J3" s="376"/>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7" t="s">
        <v>494</v>
      </c>
      <c r="B12" s="380" t="s">
        <v>495</v>
      </c>
      <c r="C12" s="383" t="s">
        <v>496</v>
      </c>
      <c r="D12" s="384"/>
      <c r="E12" s="384"/>
      <c r="F12" s="384"/>
      <c r="G12" s="380" t="s">
        <v>497</v>
      </c>
      <c r="H12" s="380" t="s">
        <v>145</v>
      </c>
      <c r="I12" s="380" t="s">
        <v>498</v>
      </c>
      <c r="J12" s="380" t="s">
        <v>144</v>
      </c>
    </row>
    <row r="13" spans="1:10">
      <c r="A13" s="378"/>
      <c r="B13" s="381"/>
      <c r="C13" s="385" t="s">
        <v>499</v>
      </c>
      <c r="D13" s="386"/>
      <c r="E13" s="385" t="s">
        <v>500</v>
      </c>
      <c r="F13" s="386"/>
      <c r="G13" s="381"/>
      <c r="H13" s="381"/>
      <c r="I13" s="381"/>
      <c r="J13" s="381"/>
    </row>
    <row r="14" spans="1:10" ht="21" customHeight="1">
      <c r="A14" s="379"/>
      <c r="B14" s="382"/>
      <c r="C14" s="270" t="s">
        <v>501</v>
      </c>
      <c r="D14" s="270" t="s">
        <v>502</v>
      </c>
      <c r="E14" s="270" t="s">
        <v>501</v>
      </c>
      <c r="F14" s="270" t="s">
        <v>502</v>
      </c>
      <c r="G14" s="382"/>
      <c r="H14" s="382"/>
      <c r="I14" s="382"/>
      <c r="J14" s="382"/>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2019-09-09T23:43:25Z</dcterms:modified>
</cp:coreProperties>
</file>