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<sst xmlns="http://schemas.openxmlformats.org/spreadsheetml/2006/main" count="3526" uniqueCount="553">
  <si>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</si>
  <si>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</si>
  <si>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</si>
  <si>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</si>
  <si>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</si>
  <si>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</si>
  <si>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</si>
  <si>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</si>
  <si>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</si>
  <si>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</si>
  <si>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</si>
  <si>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</si>
  <si>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</si>
  <si>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</si>
  <si>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</si>
  <si>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</si>
  <si>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</si>
  <si>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</si>
  <si>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</si>
  <si>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</si>
  <si>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</si>
  <si>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</si>
  <si>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</si>
  <si>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</si>
  <si>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</si>
  <si>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</si>
  <si>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</si>
  <si>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</si>
  <si>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</si>
  <si>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</si>
  <si>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</si>
  <si>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</si>
  <si>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</si>
  <si>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</si>
  <si>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</si>
  <si>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</si>
  <si>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</si>
  <si>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</si>
  <si>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</si>
  <si>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</si>
  <si>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</si>
  <si>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</si>
  <si>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</si>
  <si>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</si>
  <si>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</si>
  <si>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</si>
  <si>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</si>
  <si>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</si>
  <si>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</si>
  <si>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</si>
  <si>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</si>
  <si>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</si>
  <si>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</si>
  <si>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</si>
  <si>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</si>
  <si>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</si>
  <si>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</si>
  <si>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</si>
  <si>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</si>
  <si>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</si>
  <si>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</si>
  <si>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</si>
  <si>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</si>
  <si>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</si>
  <si>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</si>
  <si>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</si>
  <si>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</si>
  <si>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</si>
  <si>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</si>
  <si>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</si>
  <si>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</si>
  <si>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</si>
  <si>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</si>
  <si>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</si>
  <si>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</si>
  <si>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</si>
  <si>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</si>
  <si>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</si>
  <si>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</si>
  <si>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</si>
  <si>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</si>
  <si>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</si>
  <si>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</si>
  <si>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</si>
  <si>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</si>
  <si>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</si>
  <si>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</si>
  <si>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</si>
  <si>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</si>
  <si>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</si>
  <si>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</si>
  <si>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</si>
  <si>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</si>
  <si>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</si>
  <si>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</si>
  <si>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</si>
  <si>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</si>
  <si>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</si>
  <si>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</si>
  <si>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</si>
  <si>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</si>
  <si>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</si>
  <si>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</si>
  <si>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</si>
  <si>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</si>
  <si>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</si>
  <si>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</si>
  <si>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</si>
  <si>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</si>
  <si>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</si>
  <si>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</si>
  <si>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</si>
  <si>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</si>
  <si>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</si>
  <si>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</si>
  <si>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</si>
  <si>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</si>
  <si>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</si>
  <si>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</si>
  <si>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</si>
  <si>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</si>
  <si>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</si>
  <si>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</si>
  <si>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</si>
  <si>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</si>
  <si>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</si>
  <si>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</si>
  <si>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</si>
  <si>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</si>
  <si>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</si>
  <si>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</si>
  <si>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</si>
  <si>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</si>
  <si>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</si>
  <si>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</si>
  <si>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</si>
  <si>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</si>
  <si>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</si>
  <si>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</si>
  <si>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</si>
  <si>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</si>
  <si>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</si>
  <si>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</si>
  <si>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</si>
  <si>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</si>
  <si>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</si>
  <si>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</si>
  <si>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</si>
  <si>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</si>
  <si>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</si>
  <si>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</si>
  <si>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</si>
  <si>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</si>
  <si>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</si>
  <si>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</si>
  <si>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</si>
  <si>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</si>
  <si>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</si>
  <si>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</si>
  <si>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</si>
  <si>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</si>
  <si>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</si>
  <si>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</si>
  <si>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</si>
  <si>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</si>
  <si>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</si>
  <si>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</si>
  <si>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</si>
  <si>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</si>
  <si>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</si>
  <si>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</si>
  <si>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</si>
  <si>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</si>
  <si>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</si>
  <si>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</si>
  <si>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</si>
  <si>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</si>
  <si>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</si>
  <si>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</si>
  <si>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</si>
  <si>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</si>
  <si>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</si>
  <si>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</si>
  <si>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</si>
  <si>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</si>
  <si>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</si>
  <si>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</si>
  <si>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</si>
  <si>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</si>
  <si>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</si>
  <si>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</si>
  <si>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</si>
  <si>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</si>
  <si>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</si>
  <si>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</si>
  <si>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</si>
  <si>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</si>
  <si>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</si>
  <si>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</si>
  <si>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</si>
  <si>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</si>
  <si>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</si>
  <si>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</si>
  <si>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</si>
  <si>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</si>
  <si>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</si>
  <si>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</si>
  <si>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</si>
  <si>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</si>
  <si>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</si>
  <si>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</si>
  <si>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</si>
  <si>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</si>
  <si>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</si>
  <si>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</si>
  <si>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</si>
  <si>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</si>
  <si>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</si>
  <si>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</si>
  <si>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</si>
  <si>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</si>
  <si>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</si>
  <si>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</si>
  <si>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</si>
  <si>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</si>
  <si>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</si>
  <si>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</si>
  <si>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</si>
  <si>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</si>
  <si>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</si>
  <si>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</si>
  <si>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</si>
  <si>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</si>
  <si>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</si>
  <si>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</si>
  <si>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</si>
  <si>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</si>
  <si>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</si>
  <si>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</si>
  <si>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</si>
  <si>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</si>
  <si>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</si>
  <si>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</si>
  <si>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</si>
  <si>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</si>
  <si>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</si>
  <si>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</si>
  <si>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</si>
  <si>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</si>
  <si>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</si>
  <si>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</si>
  <si>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</si>
  <si>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</si>
  <si>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</si>
  <si>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</si>
  <si>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</si>
  <si>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</si>
  <si>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</si>
  <si>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</si>
  <si>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</si>
  <si>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</si>
  <si>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</si>
  <si>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</si>
  <si>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</si>
  <si>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</si>
  <si>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</si>
  <si>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</si>
  <si>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</si>
  <si>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</si>
  <si>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</si>
  <si>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</si>
  <si>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</si>
  <si>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</si>
  <si>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</si>
  <si>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</si>
  <si>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</si>
  <si>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</si>
  <si>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</si>
  <si>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</si>
  <si>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</si>
  <si>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</si>
  <si>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</si>
  <si>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</si>
  <si>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</si>
  <si>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</si>
  <si>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</si>
  <si>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</si>
  <si>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</si>
  <si>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</si>
  <si>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</si>
  <si>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</si>
  <si>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</si>
  <si>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</si>
  <si>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</si>
  <si>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</si>
  <si>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</si>
  <si>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</si>
  <si>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</si>
  <si>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</si>
  <si>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</si>
  <si>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</si>
  <si>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</si>
  <si>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</si>
  <si>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</si>
  <si>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</si>
  <si>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</si>
  <si>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</si>
  <si>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</si>
  <si>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</si>
  <si>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</si>
  <si>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</si>
  <si>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</si>
  <si>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</si>
  <si>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</si>
  <si>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</si>
  <si>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</si>
  <si>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</si>
  <si>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</si>
  <si>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</si>
  <si>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</si>
  <si>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</si>
  <si>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</si>
  <si>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</si>
  <si>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</si>
  <si>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</si>
  <si>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</si>
  <si>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</si>
  <si>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</si>
  <si>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</si>
  <si>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</si>
  <si>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</si>
  <si>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</si>
  <si>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</si>
  <si>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</si>
  <si>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</si>
  <si>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</si>
  <si>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</si>
  <si>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</si>
  <si>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</si>
  <si>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</si>
  <si>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</si>
  <si>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</si>
  <si>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</si>
  <si>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</si>
  <si>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</si>
  <si>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</si>
  <si>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</si>
  <si>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</si>
  <si>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</si>
  <si>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</si>
  <si>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</si>
  <si>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</si>
  <si>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</si>
  <si>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</si>
  <si>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</si>
  <si>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</si>
  <si>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</si>
  <si>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</si>
  <si>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</si>
  <si>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</si>
  <si>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</si>
  <si>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</si>
  <si>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</si>
  <si>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</si>
  <si>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</si>
  <si>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</si>
  <si>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</si>
  <si>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</si>
  <si>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</si>
  <si>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</si>
  <si>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</si>
  <si>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</si>
  <si>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</si>
  <si>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</si>
  <si>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</si>
  <si>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</si>
  <si>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</si>
  <si>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</si>
  <si>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</si>
  <si>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</si>
  <si>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</si>
  <si>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</si>
  <si>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</si>
  <si>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</si>
  <si>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</si>
  <si>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</si>
  <si>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</si>
  <si>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</si>
  <si>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</si>
  <si>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</si>
  <si>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</si>
  <si>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</si>
  <si>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</si>
  <si>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</si>
  <si>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</si>
  <si>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</si>
  <si>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</si>
  <si>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</si>
  <si>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</si>
  <si>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</si>
  <si>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</si>
  <si>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</si>
  <si>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</si>
  <si>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</si>
  <si>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</si>
  <si>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</si>
  <si>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</si>
  <si>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</si>
  <si>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</si>
  <si>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</si>
  <si>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</si>
  <si>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</si>
  <si>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</si>
  <si>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</si>
  <si>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</si>
  <si>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</si>
  <si>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</si>
  <si>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</si>
  <si>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</si>
  <si>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</si>
  <si>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</si>
  <si>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</si>
  <si>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</si>
  <si>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</si>
  <si>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</si>
  <si>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</si>
  <si>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</si>
  <si>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</si>
  <si>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</si>
  <si>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</si>
  <si>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</si>
  <si>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</si>
  <si>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</si>
  <si>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</si>
  <si>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</si>
  <si>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</si>
  <si>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</si>
  <si>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</si>
  <si>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</si>
  <si>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</si>
  <si>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</si>
  <si>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</si>
  <si>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</si>
  <si>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</si>
  <si>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</si>
  <si>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</si>
  <si>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</si>
  <si>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</si>
  <si>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</si>
  <si>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</si>
  <si>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</si>
  <si>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</si>
  <si>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</si>
  <si>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</si>
  <si>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</si>
  <si>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</si>
  <si>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</si>
  <si>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</si>
  <si>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</si>
  <si>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</si>
  <si>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</si>
  <si>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</si>
  <si>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</si>
  <si>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</si>
  <si>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</si>
  <si>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</si>
  <si>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</si>
  <si>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</si>
  <si>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</si>
  <si>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</si>
  <si>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</si>
  <si>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</si>
  <si>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</si>
  <si>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</si>
  <si>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</si>
  <si>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</si>
  <si>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</si>
  <si>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</si>
  <si>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</si>
  <si>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</si>
  <si>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</si>
  <si>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</si>
  <si>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</si>
  <si>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</si>
  <si>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</si>
  <si>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</si>
  <si>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</si>
  <si>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</si>
  <si>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</si>
  <si>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</si>
  <si>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</si>
  <si>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</si>
  <si>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</si>
  <si>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</si>
  <si>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</si>
  <si>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</si>
  <si>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</si>
  <si>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</si>
  <si>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</si>
  <si>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</si>
  <si>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</si>
  <si>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</si>
  <si>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</si>
  <si>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</si>
  <si>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</si>
  <si>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</si>
  <si>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</si>
  <si>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</si>
  <si>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</si>
  <si>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</si>
  <si>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</si>
  <si>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</si>
  <si>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</si>
  <si>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</si>
  <si>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</si>
  <si>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</si>
  <si>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</si>
  <si>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</si>
  <si>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</si>
  <si>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</si>
  <si>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</si>
  <si>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</si>
  <si>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</si>
  <si>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</si>
  <si>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</si>
  <si>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</si>
  <si>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</si>
  <si>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</si>
  <si>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</si>
  <si>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</si>
  <si>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</si>
  <si>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</si>
  <si>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</si>
  <si>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</si>
  <si>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</si>
  <si>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</si>
  <si>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3Х185</t>
  </si>
  <si>
    <t>Акт № б/н от 05.10.2018г., Хабаровская дистанция электроснабжения</t>
  </si>
  <si>
    <t>J_ДВОСТ-275</t>
  </si>
  <si>
    <t>Техническое перевооружение объекта  "Кабельная линия -6кВ фидер 8" РУ-локомотивное депо - КТП-48</t>
  </si>
  <si>
    <t>Кабельная линия 6кВ Фидер N8 РУ-локомотивное депо - КТП-48</t>
  </si>
  <si>
    <t>КЛ-6 кВ фидер №8 РУ-локомотивное депо - КТП-48</t>
  </si>
  <si>
    <t>АСБ 3Х150</t>
  </si>
  <si>
    <t>Техническое перевооружение с заменой КЛ малого сечения АСБ 3Х150 на ААБл 3х185 мм 0,44 км.</t>
  </si>
  <si>
    <t>Кабельная линия 6кВ Фидер N8 РУ-локомотивное депо - КТП-48, находится в эксплуатации с 2002 года, выполнена кабелем АСБ  3х150 мм, не соответствует нагрузкам.  Необходима замена кабеля, который не соответствует технической политике ОАО "РЖД", замена кабеля протяженностью 0,44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</si>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</sst>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0.44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2.44</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2.04</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7"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J_ДВОСТ-275</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-6кВ фидер 8" РУ-локомотивное депо - КТП-48</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2.4444528559765022</v>
      </c>
      <c r="D20" s="137" t="s">
        <v>244</v>
      </c>
      <c r="E20" s="137">
        <f>C20</f>
        <v>2.4444528559765022</v>
      </c>
      <c r="F20" s="137">
        <f t="shared" ref="F20" si="0">F23</f>
        <v>2.4444528559765022</v>
      </c>
      <c r="G20" s="137">
        <f t="shared" ref="G20:AA20" si="1">SUM(G21:G25)</f>
        <v>0</v>
      </c>
      <c r="H20" s="137">
        <f t="shared" si="1"/>
        <v>0.32260800000000001</v>
      </c>
      <c r="I20" s="137">
        <f t="shared" si="1"/>
        <v>0</v>
      </c>
      <c r="J20" s="137">
        <f t="shared" si="1"/>
        <v>0</v>
      </c>
      <c r="K20" s="137">
        <f t="shared" si="1"/>
        <v>0</v>
      </c>
      <c r="L20" s="137">
        <f>SUM(L21:L25)</f>
        <v>2.121844855976502</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2.4444528559765022</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2.4444528559765022</v>
      </c>
      <c r="D23" s="137" t="s">
        <v>244</v>
      </c>
      <c r="E23" s="137">
        <f>C23</f>
        <v>2.4444528559765022</v>
      </c>
      <c r="F23" s="137">
        <f>C20</f>
        <v>2.4444528559765022</v>
      </c>
      <c r="G23" s="137">
        <v>0</v>
      </c>
      <c r="H23" s="136">
        <v>0.32260800000000001</v>
      </c>
      <c r="I23" s="137" t="s">
        <v>244</v>
      </c>
      <c r="J23" s="137" t="s">
        <v>244</v>
      </c>
      <c r="K23" s="137" t="s">
        <v>244</v>
      </c>
      <c r="L23" s="136">
        <v>2.121844855976502</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2.4444528559765022</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2.0370440466470852</v>
      </c>
      <c r="D26" s="137" t="s">
        <v>244</v>
      </c>
      <c r="E26" s="137">
        <f t="shared" ref="E26:F26" si="3">E27+E28</f>
        <v>2.0370440466470852</v>
      </c>
      <c r="F26" s="137">
        <f t="shared" si="3"/>
        <v>2.0370440466470852</v>
      </c>
      <c r="G26" s="137">
        <f t="shared" ref="G26:AA26" si="4">SUM(G27:G30)</f>
        <v>0</v>
      </c>
      <c r="H26" s="137">
        <f t="shared" si="4"/>
        <v>0.26884000000000002</v>
      </c>
      <c r="I26" s="137">
        <f t="shared" si="4"/>
        <v>0</v>
      </c>
      <c r="J26" s="137">
        <f t="shared" si="4"/>
        <v>0</v>
      </c>
      <c r="K26" s="137">
        <f t="shared" si="4"/>
        <v>0</v>
      </c>
      <c r="L26" s="137">
        <f t="shared" si="4"/>
        <v>1.768204046647085</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2.0370440466470852</v>
      </c>
      <c r="AC26" s="137">
        <v>0</v>
      </c>
    </row>
    <row r="27" spans="1:29" ht="16.5">
      <c r="A27" s="130" t="s">
        <v>269</v>
      </c>
      <c r="B27" s="133" t="s">
        <v>270</v>
      </c>
      <c r="C27" s="137">
        <v>0.26884000000000002</v>
      </c>
      <c r="D27" s="137" t="s">
        <v>244</v>
      </c>
      <c r="E27" s="137">
        <f>C27</f>
        <v>0.26884000000000002</v>
      </c>
      <c r="F27" s="137">
        <f>C27</f>
        <v>0.26884000000000002</v>
      </c>
      <c r="G27" s="137">
        <v>0</v>
      </c>
      <c r="H27" s="136">
        <f>C27</f>
        <v>0.26884000000000002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0.26884000000000002</v>
      </c>
      <c r="AC27" s="137">
        <v>0</v>
      </c>
    </row>
    <row r="28" spans="1:29" ht="16.5">
      <c r="A28" s="130" t="s">
        <v>271</v>
      </c>
      <c r="B28" s="133" t="s">
        <v>272</v>
      </c>
      <c r="C28" s="137">
        <v>1.768204046647085</v>
      </c>
      <c r="D28" s="137" t="s">
        <v>244</v>
      </c>
      <c r="E28" s="137">
        <f>C28</f>
        <v>1.768204046647085</v>
      </c>
      <c r="F28" s="137">
        <f>C28</f>
        <v>1.768204046647085</v>
      </c>
      <c r="G28" s="137">
        <v>0</v>
      </c>
      <c r="H28" s="136">
        <v>0</v>
      </c>
      <c r="I28" s="137" t="s">
        <v>244</v>
      </c>
      <c r="J28" s="137" t="s">
        <v>244</v>
      </c>
      <c r="K28" s="137" t="s">
        <v>244</v>
      </c>
      <c r="L28" s="136">
        <f>C28</f>
        <v>1.768204046647085</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1.768204046647085</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2.0370440466470852</v>
      </c>
      <c r="G47" s="137">
        <f t="shared" ref="G47:AA47" si="7">SUM(G48:G53)</f>
        <v>0</v>
      </c>
      <c r="H47" s="137">
        <f>H48</f>
        <v>0.26884000000000002</v>
      </c>
      <c r="I47" s="137">
        <f t="shared" si="7"/>
        <v>0</v>
      </c>
      <c r="J47" s="137">
        <f t="shared" si="7"/>
        <v>0</v>
      </c>
      <c r="K47" s="137">
        <f t="shared" si="7"/>
        <v>0</v>
      </c>
      <c r="L47" s="137">
        <f>L48</f>
        <v>1.768204046647085</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2.0370440466470852</v>
      </c>
      <c r="D48" s="137" t="s">
        <v>244</v>
      </c>
      <c r="E48" s="137">
        <f>C48</f>
        <v>2.0370440466470852</v>
      </c>
      <c r="F48" s="137">
        <f>C48</f>
        <v>2.0370440466470852</v>
      </c>
      <c r="G48" s="137">
        <v>0</v>
      </c>
      <c r="H48" s="136">
        <f>H27</f>
        <v>0.26884000000000002</v>
      </c>
      <c r="I48" s="137" t="s">
        <v>244</v>
      </c>
      <c r="J48" s="137" t="s">
        <v>244</v>
      </c>
      <c r="K48" s="137" t="s">
        <v>244</v>
      </c>
      <c r="L48" s="136">
        <f>L28</f>
        <v>1.768204046647085</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2.0370440466470852</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J_ДВОСТ-275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 -6кВ фидер 8" РУ-локомотивное депо - КТП-48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J_ДВОСТ-275</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 -6кВ фидер 8" РУ-локомотивное депо - КТП-48</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-6кВ фидер 8" РУ-локомотивное депо - КТП-48</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J_ДВОСТ-275</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 -6кВ фидер 8" РУ-локомотивное депо - КТП-48</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J_ДВОСТ-275</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 -6кВ фидер 8" РУ-локомотивное депо - КТП-48</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O27" sqref="O2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J_ДВОСТ-275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 -6кВ фидер 8" РУ-локомотивное депо - КТП-48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541</v>
      </c>
      <c r="C21" s="303" t="str">
        <f>B21</f>
        <v>КЛ-6 кВ фидер №8 РУ-локомотивное депо - КТП-48</v>
      </c>
      <c r="D21" s="303" t="s">
        <v>540</v>
      </c>
      <c r="E21" s="303" t="str">
        <f>D21</f>
        <v>Кабельная линия 6кВ Фидер N8 РУ-локомотивное депо - КТП-48</v>
      </c>
      <c r="F21" s="303">
        <v>6</v>
      </c>
      <c r="G21" s="303">
        <f>F21</f>
        <v>6</v>
      </c>
      <c r="H21" s="303">
        <f>F21</f>
        <v>6</v>
      </c>
      <c r="I21" s="303">
        <f>G21</f>
        <v>6</v>
      </c>
      <c r="J21" s="303">
        <v>2002</v>
      </c>
      <c r="K21" s="303">
        <v>2</v>
      </c>
      <c r="L21" s="303">
        <v>2</v>
      </c>
      <c r="M21" s="303" t="s">
        <v>542</v>
      </c>
      <c r="N21" s="303" t="s">
        <v>536</v>
      </c>
      <c r="O21" s="303" t="s">
        <v>549</v>
      </c>
      <c r="P21" s="303" t="s">
        <v>549</v>
      </c>
      <c r="Q21" s="303">
        <v>0.44</v>
      </c>
      <c r="R21" s="303">
        <v>0.44</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J_ДВОСТ-275</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-6кВ фидер 8" РУ-локомотивное депо - КТП-48</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2.44</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J_ДВОСТ-275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 -6кВ фидер 8" РУ-локомотивное депо - КТП-48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J_ДВОСТ-275</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 -6кВ фидер 8" РУ-локомотивное депо - КТП-48</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J_ДВОСТ-275</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 -6кВ фидер 8" РУ-локомотивное депо - КТП-48</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2019-04-03T06:22:17Z</dcterms:modified>
</cp:coreProperties>
</file>