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E26" s="1"/>
  <c r="AC26"/>
  <c r="AA26"/>
  <c r="Z26"/>
  <c r="Y26"/>
  <c r="X26"/>
  <c r="X23" s="1"/>
  <c r="W26"/>
  <c r="V26"/>
  <c r="U26"/>
  <c r="T26"/>
  <c r="S26"/>
  <c r="R26"/>
  <c r="Q26"/>
  <c r="P26"/>
  <c r="O26"/>
  <c r="N26"/>
  <c r="M26"/>
  <c r="L26"/>
  <c r="K26"/>
  <c r="J26"/>
  <c r="I26"/>
  <c r="H26"/>
  <c r="G26"/>
  <c r="F26"/>
  <c r="C26"/>
  <c r="C48" s="1"/>
  <c r="AB25"/>
  <c r="F25"/>
  <c r="E25"/>
  <c r="AB24"/>
  <c r="F23"/>
  <c r="E23"/>
  <c r="AB22"/>
  <c r="AB21"/>
  <c r="F21"/>
  <c r="F20" s="1"/>
  <c r="AC20"/>
  <c r="AA20"/>
  <c r="Z20"/>
  <c r="Y20"/>
  <c r="W20"/>
  <c r="V20"/>
  <c r="U20"/>
  <c r="T20"/>
  <c r="S20"/>
  <c r="R20"/>
  <c r="P20"/>
  <c r="O20"/>
  <c r="N20"/>
  <c r="M20"/>
  <c r="L20"/>
  <c r="K20"/>
  <c r="J20"/>
  <c r="I20"/>
  <c r="H20"/>
  <c r="G20"/>
  <c r="E20"/>
  <c r="C20"/>
  <c r="A11" i="6"/>
  <c r="C21"/>
  <c r="E48" i="19" l="1"/>
  <c r="F47"/>
  <c r="F48"/>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<sst xmlns="http://schemas.openxmlformats.org/spreadsheetml/2006/main" count="3407" uniqueCount="511">
  <si>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</si>
  <si>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</si>
  <si>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</si>
  <si>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</si>
  <si>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</si>
  <si>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</si>
  <si>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</si>
  <si>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</si>
  <si>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</si>
  <si>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</si>
  <si>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</si>
  <si>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</si>
  <si>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</si>
  <si>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</si>
  <si>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</si>
  <si>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</si>
  <si>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</si>
  <si>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</si>
  <si>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</si>
  <si>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</si>
  <si>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</si>
  <si>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</si>
  <si>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</si>
  <si>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</si>
  <si>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</si>
  <si>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</si>
  <si>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</si>
  <si>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</si>
  <si>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</si>
  <si>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</si>
  <si>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</si>
  <si>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</si>
  <si>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</si>
  <si>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</si>
  <si>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</si>
  <si>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</si>
  <si>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</si>
  <si>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</si>
  <si>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</si>
  <si>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</si>
  <si>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</si>
  <si>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</si>
  <si>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</si>
  <si>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</si>
  <si>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</si>
  <si>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</si>
  <si>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</si>
  <si>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</si>
  <si>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</si>
  <si>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</si>
  <si>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</si>
  <si>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</si>
  <si>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</si>
  <si>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</si>
  <si>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</si>
  <si>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</si>
  <si>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</si>
  <si>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</si>
  <si>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</si>
  <si>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</si>
  <si>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</si>
  <si>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</si>
  <si>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</si>
  <si>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</si>
  <si>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</si>
  <si>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</si>
  <si>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</si>
  <si>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</si>
  <si>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</si>
  <si>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</si>
  <si>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</si>
  <si>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</si>
  <si>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</si>
  <si>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</si>
  <si>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</si>
  <si>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</si>
  <si>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</si>
  <si>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</si>
  <si>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</si>
  <si>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</si>
  <si>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</si>
  <si>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</si>
  <si>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</si>
  <si>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</si>
  <si>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</si>
  <si>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</si>
  <si>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</si>
  <si>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</si>
  <si>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</si>
  <si>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</si>
  <si>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</si>
  <si>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</si>
  <si>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</si>
  <si>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</si>
  <si>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</si>
  <si>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</si>
  <si>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</si>
  <si>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</si>
  <si>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</si>
  <si>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</si>
  <si>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</si>
  <si>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</si>
  <si>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</si>
  <si>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</si>
  <si>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</si>
  <si>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</si>
  <si>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</si>
  <si>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</si>
  <si>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</si>
  <si>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</si>
  <si>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</si>
  <si>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</si>
  <si>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</si>
  <si>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</si>
  <si>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</si>
  <si>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</si>
  <si>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</si>
  <si>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</si>
  <si>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</si>
  <si>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</si>
  <si>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</si>
  <si>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</si>
  <si>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</si>
  <si>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</si>
  <si>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</si>
  <si>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</si>
  <si>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</si>
  <si>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</si>
  <si>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</si>
  <si>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</si>
  <si>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</si>
  <si>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</si>
  <si>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</si>
  <si>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</si>
  <si>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</si>
  <si>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</si>
  <si>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</si>
  <si>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</si>
  <si>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</si>
  <si>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</si>
  <si>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</si>
  <si>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</si>
  <si>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</si>
  <si>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</si>
  <si>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</si>
  <si>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</si>
  <si>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</si>
  <si>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</si>
  <si>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</si>
  <si>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</si>
  <si>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</si>
  <si>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</si>
  <si>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</si>
  <si>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</si>
  <si>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</si>
  <si>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</si>
  <si>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</si>
  <si>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</si>
  <si>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</si>
  <si>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</si>
  <si>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</si>
  <si>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</si>
  <si>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</si>
  <si>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</si>
  <si>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</si>
  <si>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</si>
  <si>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</si>
  <si>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</si>
  <si>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</si>
  <si>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</si>
  <si>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</si>
  <si>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</si>
  <si>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</si>
  <si>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</si>
  <si>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</si>
  <si>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</si>
  <si>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</si>
  <si>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</si>
  <si>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</si>
  <si>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</si>
  <si>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</si>
  <si>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</si>
  <si>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</si>
  <si>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</si>
  <si>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</si>
  <si>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</si>
  <si>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</si>
  <si>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</si>
  <si>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</si>
  <si>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</si>
  <si>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</si>
  <si>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</si>
  <si>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</si>
  <si>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</si>
  <si>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</si>
  <si>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</si>
  <si>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</si>
  <si>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</si>
  <si>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</si>
  <si>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</si>
  <si>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</si>
  <si>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</si>
  <si>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</si>
  <si>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</si>
  <si>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</si>
  <si>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</si>
  <si>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</si>
  <si>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</si>
  <si>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</si>
  <si>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</si>
  <si>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</si>
  <si>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</si>
  <si>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</si>
  <si>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</si>
  <si>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</si>
  <si>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</si>
  <si>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</si>
  <si>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</si>
  <si>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</si>
  <si>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</si>
  <si>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</si>
  <si>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</si>
  <si>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</si>
  <si>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</si>
  <si>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</si>
  <si>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</si>
  <si>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</si>
  <si>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</si>
  <si>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</si>
  <si>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</si>
  <si>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</si>
  <si>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</si>
  <si>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</si>
  <si>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</si>
  <si>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</si>
  <si>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</si>
  <si>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</si>
  <si>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</si>
  <si>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</si>
  <si>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</si>
  <si>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</si>
  <si>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</si>
  <si>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</si>
  <si>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</si>
  <si>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</si>
  <si>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</si>
  <si>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</si>
  <si>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</si>
  <si>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</si>
  <si>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</si>
  <si>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</si>
  <si>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</si>
  <si>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</si>
  <si>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</si>
  <si>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</si>
  <si>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</si>
  <si>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</si>
  <si>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</si>
  <si>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</si>
  <si>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</si>
  <si>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</si>
  <si>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</si>
  <si>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</si>
  <si>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</si>
  <si>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</si>
  <si>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</si>
  <si>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</si>
  <si>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</si>
  <si>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</si>
  <si>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</si>
  <si>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</si>
  <si>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</si>
  <si>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</si>
  <si>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</si>
  <si>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</si>
  <si>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</si>
  <si>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</si>
  <si>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</si>
  <si>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</si>
  <si>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</si>
  <si>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</si>
  <si>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</si>
  <si>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</si>
  <si>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</si>
  <si>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</si>
  <si>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</si>
  <si>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</si>
  <si>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</si>
  <si>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</si>
  <si>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</si>
  <si>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</si>
  <si>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</si>
  <si>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</si>
  <si>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</si>
  <si>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</si>
  <si>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</si>
  <si>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</si>
  <si>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</si>
  <si>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</si>
  <si>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</si>
  <si>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</si>
  <si>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</si>
  <si>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</si>
  <si>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</si>
  <si>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</si>
  <si>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</si>
  <si>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</si>
  <si>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</si>
  <si>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</si>
  <si>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</si>
  <si>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</si>
  <si>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</si>
  <si>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</si>
  <si>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</si>
  <si>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</si>
  <si>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</si>
  <si>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</si>
  <si>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</si>
  <si>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</si>
  <si>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</si>
  <si>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</si>
  <si>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</si>
  <si>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</si>
  <si>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</si>
  <si>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</si>
  <si>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</si>
  <si>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</si>
  <si>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</si>
  <si>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</si>
  <si>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</si>
  <si>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</si>
  <si>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</si>
  <si>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</si>
  <si>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</si>
  <si>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</si>
  <si>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</si>
  <si>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</si>
  <si>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</si>
  <si>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</si>
  <si>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</si>
  <si>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</si>
  <si>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</si>
  <si>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</si>
  <si>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</si>
  <si>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</si>
  <si>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</si>
  <si>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</si>
  <si>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</si>
  <si>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</si>
  <si>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</si>
  <si>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</si>
  <si>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</si>
  <si>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</si>
  <si>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</si>
  <si>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</si>
  <si>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</si>
  <si>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</si>
  <si>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</si>
  <si>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</si>
  <si>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</si>
  <si>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</si>
  <si>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</si>
  <si>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</si>
  <si>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</si>
  <si>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</si>
  <si>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</si>
  <si>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</si>
  <si>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</si>
  <si>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</si>
  <si>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</si>
  <si>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</si>
  <si>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</si>
  <si>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</si>
  <si>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</si>
  <si>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</si>
  <si>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</si>
  <si>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</si>
  <si>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</si>
  <si>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</si>
  <si>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</si>
  <si>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</si>
  <si>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</si>
  <si>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</si>
  <si>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</si>
  <si>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</si>
  <si>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</si>
  <si>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</si>
  <si>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</si>
  <si>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</si>
  <si>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</si>
  <si>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</si>
  <si>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</si>
  <si>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</si>
  <si>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</si>
  <si>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</si>
  <si>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</si>
  <si>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</si>
  <si>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</si>
  <si>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</si>
  <si>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</si>
  <si>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</si>
  <si>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</si>
  <si>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</si>
  <si>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</si>
  <si>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</si>
  <si>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</si>
  <si>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</si>
  <si>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</si>
  <si>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</si>
  <si>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</si>
  <si>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</si>
  <si>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</si>
  <si>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</si>
  <si>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</si>
  <si>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</si>
  <si>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</si>
  <si>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</si>
  <si>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</si>
  <si>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</si>
  <si>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</si>
  <si>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</si>
  <si>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</si>
  <si>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</si>
  <si>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</si>
  <si>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</si>
  <si>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</si>
  <si>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</si>
  <si>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</si>
  <si>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</si>
  <si>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</si>
  <si>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</si>
  <si>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</si>
  <si>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</si>
  <si>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</si>
  <si>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</si>
  <si>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</si>
  <si>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</si>
  <si>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</si>
  <si>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</si>
  <si>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</si>
  <si>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</si>
  <si>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</si>
  <si>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</si>
  <si>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</si>
  <si>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</si>
  <si>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</si>
  <si>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</si>
  <si>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</si>
  <si>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</si>
  <si>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</si>
  <si>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</si>
  <si>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</si>
  <si>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</si>
  <si>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</si>
  <si>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</si>
  <si>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</si>
  <si>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</si>
  <si>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</si>
  <si>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</si>
  <si>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</si>
  <si>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</si>
  <si>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</si>
  <si>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</si>
  <si>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</si>
  <si>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</si>
  <si>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</si>
  <si>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</si>
  <si>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</si>
  <si>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</si>
  <si>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</si>
  <si>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</si>
  <si>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</si>
  <si>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</si>
  <si>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</si>
  <si>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</si>
  <si>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</si>
  <si>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</si>
  <si>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</si>
  <si>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</si>
  <si>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</si>
  <si>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</si>
  <si>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</si>
  <si>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</si>
  <si>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</si>
  <si>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</si>
  <si>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</si>
  <si>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</si>
  <si>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</si>
  <si>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</si>
  <si>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</si>
  <si>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</si>
  <si>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</si>
  <si>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</si>
  <si>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</si>
  <si>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</si>
  <si>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</si>
  <si>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</si>
  <si>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</si>
  <si>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</si>
  <si>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J_ДВОСТ-429</t>
  </si>
  <si>
    <t xml:space="preserve">Техническое перевооружение объекта  "Воздушная линия 0,4 кВ" (№030728) Ф.7 Водонасосная от ОПП Бикин., г. Бикин, ул. Октябрьская, ул. Дальневосточная    </t>
  </si>
  <si>
    <t>ВЛ-0,4 кВ Ф-7 Водонасосная</t>
  </si>
  <si>
    <t>ВЛ-0,4 от ОПП Бикин, провод не соответствует нагрузкам</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</si>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</sst>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80" fillId="25" borderId="2" xfId="45" applyFont="1" applyFill="1" applyBorder="1" applyAlignment="1">
      <alignment horizontal="left"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79" fillId="0" borderId="9"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3" fontId="37" fillId="25" borderId="3" xfId="2" applyNumberFormat="1" applyFont="1" applyFill="1" applyBorder="1" applyAlignment="1">
      <alignment horizontal="center" vertical="center" wrapText="1"/>
    </xf>
    <xf numFmtId="173" fontId="37" fillId="25" borderId="2" xfId="2" applyNumberFormat="1"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173" fontId="37" fillId="0" borderId="3" xfId="2" applyNumberFormat="1" applyFont="1" applyFill="1" applyBorder="1" applyAlignment="1">
      <alignment horizontal="center" vertical="center" wrapText="1"/>
    </xf>
    <xf numFmtId="173" fontId="11" fillId="0" borderId="3" xfId="2" applyNumberFormat="1"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15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7" t="s">
        <v>488</v>
      </c>
      <c r="B1" s="257"/>
      <c r="C1" s="257"/>
      <c r="D1" s="64"/>
      <c r="E1" s="64"/>
      <c r="F1" s="64"/>
      <c r="G1" s="64"/>
      <c r="H1" s="64"/>
      <c r="I1" s="64"/>
      <c r="J1" s="64"/>
    </row>
    <row r="2" spans="1:22" s="10" customFormat="1" ht="18.75">
      <c r="A2" s="15"/>
      <c r="F2" s="14"/>
      <c r="G2" s="14"/>
      <c r="H2" s="13"/>
    </row>
    <row r="3" spans="1:22" s="10" customFormat="1" ht="18.75">
      <c r="A3" s="260" t="s">
        <v>9</v>
      </c>
      <c r="B3" s="260"/>
      <c r="C3" s="260"/>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61" t="s">
        <v>477</v>
      </c>
      <c r="B5" s="261"/>
      <c r="C5" s="261"/>
      <c r="D5" s="6"/>
      <c r="E5" s="6"/>
      <c r="F5" s="6"/>
      <c r="G5" s="6"/>
      <c r="H5" s="6"/>
      <c r="I5" s="11"/>
      <c r="J5" s="11"/>
      <c r="K5" s="11"/>
      <c r="L5" s="11"/>
      <c r="M5" s="11"/>
      <c r="N5" s="11"/>
      <c r="O5" s="11"/>
      <c r="P5" s="11"/>
      <c r="Q5" s="11"/>
      <c r="R5" s="11"/>
      <c r="S5" s="11"/>
      <c r="T5" s="11"/>
      <c r="U5" s="11"/>
      <c r="V5" s="11"/>
    </row>
    <row r="6" spans="1:22" s="10" customFormat="1" ht="18.75">
      <c r="A6" s="258" t="s">
        <v>8</v>
      </c>
      <c r="B6" s="258"/>
      <c r="C6" s="258"/>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62" t="s">
        <v>499</v>
      </c>
      <c r="B8" s="262"/>
      <c r="C8" s="262"/>
      <c r="D8" s="6"/>
      <c r="E8" s="6"/>
      <c r="F8" s="6"/>
      <c r="G8" s="6"/>
      <c r="H8" s="6"/>
      <c r="I8" s="11"/>
      <c r="J8" s="11"/>
      <c r="K8" s="11"/>
      <c r="L8" s="11"/>
      <c r="M8" s="11"/>
      <c r="N8" s="11"/>
      <c r="O8" s="11"/>
      <c r="P8" s="11"/>
      <c r="Q8" s="11"/>
      <c r="R8" s="11"/>
      <c r="S8" s="11"/>
      <c r="T8" s="11"/>
      <c r="U8" s="11"/>
      <c r="V8" s="11"/>
    </row>
    <row r="9" spans="1:22" s="10" customFormat="1" ht="18.75">
      <c r="A9" s="258" t="s">
        <v>7</v>
      </c>
      <c r="B9" s="258"/>
      <c r="C9" s="258"/>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9" t="s">
        <v>500</v>
      </c>
      <c r="B11" s="259"/>
      <c r="C11" s="259"/>
      <c r="D11" s="6"/>
      <c r="E11" s="6"/>
      <c r="F11" s="6"/>
      <c r="G11" s="6"/>
      <c r="H11" s="6"/>
      <c r="I11" s="6"/>
      <c r="J11" s="6"/>
      <c r="K11" s="6"/>
      <c r="L11" s="6"/>
      <c r="M11" s="6"/>
      <c r="N11" s="6"/>
      <c r="O11" s="6"/>
      <c r="P11" s="6"/>
      <c r="Q11" s="6"/>
      <c r="R11" s="6"/>
      <c r="S11" s="6"/>
      <c r="T11" s="6"/>
      <c r="U11" s="6"/>
      <c r="V11" s="6"/>
    </row>
    <row r="12" spans="1:22" s="2" customFormat="1" ht="15" customHeight="1">
      <c r="A12" s="258" t="s">
        <v>5</v>
      </c>
      <c r="B12" s="258"/>
      <c r="C12" s="258"/>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9" t="s">
        <v>216</v>
      </c>
      <c r="B14" s="259"/>
      <c r="C14" s="259"/>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52"/>
      <c r="B34" s="253"/>
      <c r="C34" s="254"/>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2.5</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5" t="s">
        <v>489</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55"/>
      <c r="B42" s="256"/>
      <c r="C42" s="256"/>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2">
        <v>7.1522111999999991</v>
      </c>
      <c r="D43" s="230">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31">
        <f>C43/1.2</f>
        <v>5.9601759999999997</v>
      </c>
      <c r="D44" s="231">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151" priority="4" operator="containsText" text="Х!">
      <formula>NOT(ISERROR(SEARCH("Х!",A5)))</formula>
    </cfRule>
  </conditionalFormatting>
  <conditionalFormatting sqref="A5:C5">
    <cfRule type="containsText" dxfId="1150" priority="3" operator="containsText" text="Х!">
      <formula>NOT(ISERROR(SEARCH("Х!",A5)))</formula>
    </cfRule>
  </conditionalFormatting>
  <conditionalFormatting sqref="C43">
    <cfRule type="containsText" dxfId="1149" priority="2" operator="containsText" text="х!">
      <formula>NOT(ISERROR(SEARCH("х!",C43)))</formula>
    </cfRule>
  </conditionalFormatting>
  <conditionalFormatting sqref="C43">
    <cfRule type="containsBlanks" dxfId="1148"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61" customWidth="1"/>
    <col min="2" max="2" width="18.7109375" style="161" customWidth="1"/>
    <col min="3" max="3" width="13.85546875" style="161" customWidth="1"/>
    <col min="4" max="4" width="15.140625" style="161" customWidth="1"/>
    <col min="5" max="10" width="7.7109375" style="161" customWidth="1"/>
    <col min="11" max="11" width="6.42578125" style="161" customWidth="1"/>
    <col min="12" max="12" width="7.7109375" style="161" customWidth="1"/>
    <col min="13" max="15" width="10.7109375" style="161" customWidth="1"/>
    <col min="16" max="16" width="17.28515625" style="161" customWidth="1"/>
    <col min="17" max="17" width="14.28515625" style="161" customWidth="1"/>
    <col min="18" max="18" width="17" style="161" customWidth="1"/>
    <col min="19" max="19" width="7.85546875" style="161" customWidth="1"/>
    <col min="20" max="20" width="8.5703125" style="161" customWidth="1"/>
    <col min="21" max="21" width="11.42578125" style="161" customWidth="1"/>
    <col min="22" max="22" width="12.7109375" style="161" customWidth="1"/>
    <col min="23" max="23" width="12.42578125" style="161" customWidth="1"/>
    <col min="24" max="24" width="12.28515625" style="161" customWidth="1"/>
    <col min="25" max="25" width="13.140625" style="161" customWidth="1"/>
    <col min="26" max="26" width="11" style="161" customWidth="1"/>
    <col min="27" max="27" width="13.42578125" style="161" customWidth="1"/>
    <col min="28" max="28" width="16.140625" style="161" customWidth="1"/>
    <col min="29" max="29" width="18.28515625" style="161" customWidth="1"/>
    <col min="30" max="30" width="11.85546875" style="161" customWidth="1"/>
    <col min="31" max="31" width="17.140625" style="161" customWidth="1"/>
    <col min="32" max="32" width="11.7109375" style="161" customWidth="1"/>
    <col min="33" max="33" width="11.5703125" style="161" customWidth="1"/>
    <col min="34" max="35" width="9.7109375" style="161" customWidth="1"/>
    <col min="36" max="36" width="11.7109375" style="161" customWidth="1"/>
    <col min="37" max="37" width="13.5703125" style="161" customWidth="1"/>
    <col min="38" max="38" width="14.28515625" style="161" customWidth="1"/>
    <col min="39" max="39" width="11.42578125" style="161" customWidth="1"/>
    <col min="40" max="40" width="8.7109375" style="161" customWidth="1"/>
    <col min="41" max="41" width="9.7109375" style="161" customWidth="1"/>
    <col min="42" max="42" width="12.42578125" style="161" customWidth="1"/>
    <col min="43" max="43" width="8" style="161" customWidth="1"/>
    <col min="44" max="44" width="16.7109375" style="161" customWidth="1"/>
    <col min="45" max="45" width="14.7109375" style="161" customWidth="1"/>
    <col min="46" max="46" width="14.85546875" style="161" customWidth="1"/>
    <col min="47" max="47" width="12" style="161" customWidth="1"/>
    <col min="48" max="48" width="14" style="161" customWidth="1"/>
    <col min="49" max="16384" width="9.140625" style="161"/>
  </cols>
  <sheetData>
    <row r="1" spans="1:48"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O1" s="257"/>
      <c r="AP1" s="257"/>
      <c r="AQ1" s="257"/>
      <c r="AR1" s="257"/>
      <c r="AS1" s="257"/>
      <c r="AT1" s="257"/>
      <c r="AU1" s="257"/>
      <c r="AV1" s="257"/>
    </row>
    <row r="2" spans="1:48" ht="15.75">
      <c r="A2" s="162"/>
      <c r="B2" s="162"/>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48"/>
    </row>
    <row r="3" spans="1:48" ht="15.75">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c r="AS3" s="260"/>
      <c r="AT3" s="260"/>
      <c r="AU3" s="260"/>
      <c r="AV3" s="260"/>
    </row>
    <row r="4" spans="1:48" ht="12" customHeight="1">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c r="AP4" s="260"/>
      <c r="AQ4" s="260"/>
      <c r="AR4" s="260"/>
      <c r="AS4" s="260"/>
      <c r="AT4" s="260"/>
      <c r="AU4" s="260"/>
      <c r="AV4" s="260"/>
    </row>
    <row r="5" spans="1:48" ht="15.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5.7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row>
    <row r="7" spans="1:48" ht="12" customHeight="1">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5.75">
      <c r="A8" s="262" t="str">
        <f>' 1. паспорт местополож'!A8:C8</f>
        <v>J_ДВОСТ-429</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2.75" customHeight="1">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5.75">
      <c r="A11" s="26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4.25" customHeight="1">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ht="15.75">
      <c r="A15" s="289"/>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s="163" customFormat="1" ht="34.5" customHeight="1">
      <c r="A16" s="327" t="s">
        <v>319</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55" s="164" customFormat="1" ht="140.25" customHeight="1">
      <c r="A17" s="328" t="s">
        <v>320</v>
      </c>
      <c r="B17" s="331" t="s">
        <v>321</v>
      </c>
      <c r="C17" s="328" t="s">
        <v>322</v>
      </c>
      <c r="D17" s="328" t="s">
        <v>323</v>
      </c>
      <c r="E17" s="334" t="s">
        <v>324</v>
      </c>
      <c r="F17" s="335"/>
      <c r="G17" s="335"/>
      <c r="H17" s="335"/>
      <c r="I17" s="335"/>
      <c r="J17" s="335"/>
      <c r="K17" s="335"/>
      <c r="L17" s="336"/>
      <c r="M17" s="328" t="s">
        <v>325</v>
      </c>
      <c r="N17" s="328" t="s">
        <v>326</v>
      </c>
      <c r="O17" s="328" t="s">
        <v>327</v>
      </c>
      <c r="P17" s="337" t="s">
        <v>328</v>
      </c>
      <c r="Q17" s="337" t="s">
        <v>329</v>
      </c>
      <c r="R17" s="337" t="s">
        <v>330</v>
      </c>
      <c r="S17" s="337" t="s">
        <v>331</v>
      </c>
      <c r="T17" s="337"/>
      <c r="U17" s="337" t="s">
        <v>332</v>
      </c>
      <c r="V17" s="337" t="s">
        <v>333</v>
      </c>
      <c r="W17" s="337" t="s">
        <v>334</v>
      </c>
      <c r="X17" s="337" t="s">
        <v>335</v>
      </c>
      <c r="Y17" s="337" t="s">
        <v>336</v>
      </c>
      <c r="Z17" s="340" t="s">
        <v>337</v>
      </c>
      <c r="AA17" s="337" t="s">
        <v>338</v>
      </c>
      <c r="AB17" s="337" t="s">
        <v>339</v>
      </c>
      <c r="AC17" s="337" t="s">
        <v>340</v>
      </c>
      <c r="AD17" s="337" t="s">
        <v>341</v>
      </c>
      <c r="AE17" s="337" t="s">
        <v>342</v>
      </c>
      <c r="AF17" s="337" t="s">
        <v>343</v>
      </c>
      <c r="AG17" s="337"/>
      <c r="AH17" s="337"/>
      <c r="AI17" s="337"/>
      <c r="AJ17" s="337"/>
      <c r="AK17" s="337"/>
      <c r="AL17" s="337" t="s">
        <v>344</v>
      </c>
      <c r="AM17" s="337"/>
      <c r="AN17" s="337"/>
      <c r="AO17" s="337"/>
      <c r="AP17" s="337" t="s">
        <v>345</v>
      </c>
      <c r="AQ17" s="337"/>
      <c r="AR17" s="337" t="s">
        <v>346</v>
      </c>
      <c r="AS17" s="337" t="s">
        <v>347</v>
      </c>
      <c r="AT17" s="337" t="s">
        <v>348</v>
      </c>
      <c r="AU17" s="337" t="s">
        <v>349</v>
      </c>
      <c r="AV17" s="337" t="s">
        <v>350</v>
      </c>
    </row>
    <row r="18" spans="1:55" s="164" customFormat="1" ht="19.5">
      <c r="A18" s="329"/>
      <c r="B18" s="332"/>
      <c r="C18" s="329"/>
      <c r="D18" s="329"/>
      <c r="E18" s="328" t="s">
        <v>351</v>
      </c>
      <c r="F18" s="345" t="s">
        <v>303</v>
      </c>
      <c r="G18" s="345" t="s">
        <v>305</v>
      </c>
      <c r="H18" s="345" t="s">
        <v>307</v>
      </c>
      <c r="I18" s="343" t="s">
        <v>352</v>
      </c>
      <c r="J18" s="343" t="s">
        <v>353</v>
      </c>
      <c r="K18" s="343" t="s">
        <v>354</v>
      </c>
      <c r="L18" s="345" t="s">
        <v>35</v>
      </c>
      <c r="M18" s="329"/>
      <c r="N18" s="329"/>
      <c r="O18" s="329"/>
      <c r="P18" s="337"/>
      <c r="Q18" s="337"/>
      <c r="R18" s="337"/>
      <c r="S18" s="347" t="s">
        <v>1</v>
      </c>
      <c r="T18" s="347" t="s">
        <v>355</v>
      </c>
      <c r="U18" s="337"/>
      <c r="V18" s="337"/>
      <c r="W18" s="337"/>
      <c r="X18" s="337"/>
      <c r="Y18" s="337"/>
      <c r="Z18" s="337"/>
      <c r="AA18" s="337"/>
      <c r="AB18" s="337"/>
      <c r="AC18" s="337"/>
      <c r="AD18" s="337"/>
      <c r="AE18" s="337"/>
      <c r="AF18" s="337" t="s">
        <v>356</v>
      </c>
      <c r="AG18" s="337"/>
      <c r="AH18" s="337" t="s">
        <v>357</v>
      </c>
      <c r="AI18" s="337"/>
      <c r="AJ18" s="328" t="s">
        <v>358</v>
      </c>
      <c r="AK18" s="328" t="s">
        <v>359</v>
      </c>
      <c r="AL18" s="328" t="s">
        <v>360</v>
      </c>
      <c r="AM18" s="328" t="s">
        <v>361</v>
      </c>
      <c r="AN18" s="328" t="s">
        <v>362</v>
      </c>
      <c r="AO18" s="328" t="s">
        <v>363</v>
      </c>
      <c r="AP18" s="328" t="s">
        <v>364</v>
      </c>
      <c r="AQ18" s="338" t="s">
        <v>355</v>
      </c>
      <c r="AR18" s="337"/>
      <c r="AS18" s="337"/>
      <c r="AT18" s="337"/>
      <c r="AU18" s="337"/>
      <c r="AV18" s="337"/>
    </row>
    <row r="19" spans="1:55" s="164" customFormat="1" ht="78">
      <c r="A19" s="330"/>
      <c r="B19" s="333"/>
      <c r="C19" s="330"/>
      <c r="D19" s="330"/>
      <c r="E19" s="330"/>
      <c r="F19" s="346"/>
      <c r="G19" s="346"/>
      <c r="H19" s="346"/>
      <c r="I19" s="344"/>
      <c r="J19" s="344"/>
      <c r="K19" s="344"/>
      <c r="L19" s="346"/>
      <c r="M19" s="330"/>
      <c r="N19" s="330"/>
      <c r="O19" s="330"/>
      <c r="P19" s="337"/>
      <c r="Q19" s="337"/>
      <c r="R19" s="337"/>
      <c r="S19" s="348"/>
      <c r="T19" s="348"/>
      <c r="U19" s="337"/>
      <c r="V19" s="337"/>
      <c r="W19" s="337"/>
      <c r="X19" s="337"/>
      <c r="Y19" s="337"/>
      <c r="Z19" s="337"/>
      <c r="AA19" s="337"/>
      <c r="AB19" s="337"/>
      <c r="AC19" s="337"/>
      <c r="AD19" s="337"/>
      <c r="AE19" s="337"/>
      <c r="AF19" s="165" t="s">
        <v>365</v>
      </c>
      <c r="AG19" s="165" t="s">
        <v>366</v>
      </c>
      <c r="AH19" s="166" t="s">
        <v>1</v>
      </c>
      <c r="AI19" s="166" t="s">
        <v>355</v>
      </c>
      <c r="AJ19" s="330"/>
      <c r="AK19" s="330"/>
      <c r="AL19" s="330"/>
      <c r="AM19" s="330"/>
      <c r="AN19" s="330"/>
      <c r="AO19" s="330"/>
      <c r="AP19" s="330"/>
      <c r="AQ19" s="339"/>
      <c r="AR19" s="337"/>
      <c r="AS19" s="337"/>
      <c r="AT19" s="337"/>
      <c r="AU19" s="337"/>
      <c r="AV19" s="337"/>
    </row>
    <row r="20" spans="1:55" s="168" customFormat="1" ht="11.25">
      <c r="A20" s="167">
        <v>1</v>
      </c>
      <c r="B20" s="167">
        <v>2</v>
      </c>
      <c r="C20" s="167">
        <v>4</v>
      </c>
      <c r="D20" s="167">
        <v>5</v>
      </c>
      <c r="E20" s="167">
        <v>6</v>
      </c>
      <c r="F20" s="167">
        <f>E20+1</f>
        <v>7</v>
      </c>
      <c r="G20" s="167">
        <f t="shared" ref="G20:AV20" si="0">F20+1</f>
        <v>8</v>
      </c>
      <c r="H20" s="167">
        <f t="shared" si="0"/>
        <v>9</v>
      </c>
      <c r="I20" s="167">
        <f t="shared" si="0"/>
        <v>10</v>
      </c>
      <c r="J20" s="167">
        <f t="shared" si="0"/>
        <v>11</v>
      </c>
      <c r="K20" s="167">
        <f t="shared" si="0"/>
        <v>12</v>
      </c>
      <c r="L20" s="167">
        <f t="shared" si="0"/>
        <v>13</v>
      </c>
      <c r="M20" s="167">
        <f t="shared" si="0"/>
        <v>14</v>
      </c>
      <c r="N20" s="167">
        <f t="shared" si="0"/>
        <v>15</v>
      </c>
      <c r="O20" s="167">
        <f t="shared" si="0"/>
        <v>16</v>
      </c>
      <c r="P20" s="167">
        <f t="shared" si="0"/>
        <v>17</v>
      </c>
      <c r="Q20" s="167">
        <f t="shared" si="0"/>
        <v>18</v>
      </c>
      <c r="R20" s="167">
        <f t="shared" si="0"/>
        <v>19</v>
      </c>
      <c r="S20" s="167">
        <f t="shared" si="0"/>
        <v>20</v>
      </c>
      <c r="T20" s="167">
        <f t="shared" si="0"/>
        <v>21</v>
      </c>
      <c r="U20" s="167">
        <f t="shared" si="0"/>
        <v>22</v>
      </c>
      <c r="V20" s="167">
        <f t="shared" si="0"/>
        <v>23</v>
      </c>
      <c r="W20" s="167">
        <f t="shared" si="0"/>
        <v>24</v>
      </c>
      <c r="X20" s="167">
        <f t="shared" si="0"/>
        <v>25</v>
      </c>
      <c r="Y20" s="167">
        <f t="shared" si="0"/>
        <v>26</v>
      </c>
      <c r="Z20" s="167">
        <f t="shared" si="0"/>
        <v>27</v>
      </c>
      <c r="AA20" s="167">
        <f t="shared" si="0"/>
        <v>28</v>
      </c>
      <c r="AB20" s="167">
        <f t="shared" si="0"/>
        <v>29</v>
      </c>
      <c r="AC20" s="167">
        <f t="shared" si="0"/>
        <v>30</v>
      </c>
      <c r="AD20" s="167">
        <f t="shared" si="0"/>
        <v>31</v>
      </c>
      <c r="AE20" s="167">
        <f t="shared" si="0"/>
        <v>32</v>
      </c>
      <c r="AF20" s="167">
        <f t="shared" si="0"/>
        <v>33</v>
      </c>
      <c r="AG20" s="167">
        <f t="shared" si="0"/>
        <v>34</v>
      </c>
      <c r="AH20" s="167">
        <f t="shared" si="0"/>
        <v>35</v>
      </c>
      <c r="AI20" s="167">
        <f t="shared" si="0"/>
        <v>36</v>
      </c>
      <c r="AJ20" s="167">
        <f t="shared" si="0"/>
        <v>37</v>
      </c>
      <c r="AK20" s="167">
        <f t="shared" si="0"/>
        <v>38</v>
      </c>
      <c r="AL20" s="167">
        <f t="shared" si="0"/>
        <v>39</v>
      </c>
      <c r="AM20" s="167">
        <f t="shared" si="0"/>
        <v>40</v>
      </c>
      <c r="AN20" s="167">
        <f t="shared" si="0"/>
        <v>41</v>
      </c>
      <c r="AO20" s="167">
        <f t="shared" si="0"/>
        <v>42</v>
      </c>
      <c r="AP20" s="167">
        <f t="shared" si="0"/>
        <v>43</v>
      </c>
      <c r="AQ20" s="167">
        <f t="shared" si="0"/>
        <v>44</v>
      </c>
      <c r="AR20" s="167">
        <f t="shared" si="0"/>
        <v>45</v>
      </c>
      <c r="AS20" s="167">
        <f t="shared" si="0"/>
        <v>46</v>
      </c>
      <c r="AT20" s="167">
        <f t="shared" si="0"/>
        <v>47</v>
      </c>
      <c r="AU20" s="167">
        <f t="shared" si="0"/>
        <v>48</v>
      </c>
      <c r="AV20" s="167">
        <f t="shared" si="0"/>
        <v>49</v>
      </c>
    </row>
    <row r="21" spans="1:55" s="175" customFormat="1" ht="18.75">
      <c r="A21" s="169" t="s">
        <v>243</v>
      </c>
      <c r="B21" s="170" t="s">
        <v>243</v>
      </c>
      <c r="C21" s="171" t="s">
        <v>243</v>
      </c>
      <c r="D21" s="169" t="s">
        <v>243</v>
      </c>
      <c r="E21" s="169" t="s">
        <v>243</v>
      </c>
      <c r="F21" s="169" t="s">
        <v>243</v>
      </c>
      <c r="G21" s="169" t="s">
        <v>243</v>
      </c>
      <c r="H21" s="169" t="s">
        <v>243</v>
      </c>
      <c r="I21" s="169" t="s">
        <v>243</v>
      </c>
      <c r="J21" s="169" t="s">
        <v>243</v>
      </c>
      <c r="K21" s="169" t="s">
        <v>243</v>
      </c>
      <c r="L21" s="169" t="s">
        <v>243</v>
      </c>
      <c r="M21" s="171" t="s">
        <v>243</v>
      </c>
      <c r="N21" s="171" t="s">
        <v>243</v>
      </c>
      <c r="O21" s="171" t="s">
        <v>243</v>
      </c>
      <c r="P21" s="172" t="s">
        <v>243</v>
      </c>
      <c r="Q21" s="171" t="s">
        <v>243</v>
      </c>
      <c r="R21" s="172" t="s">
        <v>243</v>
      </c>
      <c r="S21" s="171" t="s">
        <v>243</v>
      </c>
      <c r="T21" s="171" t="s">
        <v>243</v>
      </c>
      <c r="U21" s="169" t="s">
        <v>243</v>
      </c>
      <c r="V21" s="169" t="s">
        <v>243</v>
      </c>
      <c r="W21" s="171" t="s">
        <v>243</v>
      </c>
      <c r="X21" s="172" t="s">
        <v>243</v>
      </c>
      <c r="Y21" s="171" t="s">
        <v>243</v>
      </c>
      <c r="Z21" s="173" t="s">
        <v>243</v>
      </c>
      <c r="AA21" s="172" t="s">
        <v>243</v>
      </c>
      <c r="AB21" s="172" t="s">
        <v>243</v>
      </c>
      <c r="AC21" s="172" t="s">
        <v>243</v>
      </c>
      <c r="AD21" s="172" t="s">
        <v>243</v>
      </c>
      <c r="AE21" s="172" t="s">
        <v>243</v>
      </c>
      <c r="AF21" s="169" t="s">
        <v>243</v>
      </c>
      <c r="AG21" s="171" t="s">
        <v>243</v>
      </c>
      <c r="AH21" s="173" t="s">
        <v>243</v>
      </c>
      <c r="AI21" s="173" t="s">
        <v>243</v>
      </c>
      <c r="AJ21" s="173" t="s">
        <v>243</v>
      </c>
      <c r="AK21" s="173" t="s">
        <v>243</v>
      </c>
      <c r="AL21" s="171" t="s">
        <v>243</v>
      </c>
      <c r="AM21" s="171" t="s">
        <v>243</v>
      </c>
      <c r="AN21" s="173" t="s">
        <v>243</v>
      </c>
      <c r="AO21" s="171" t="s">
        <v>243</v>
      </c>
      <c r="AP21" s="173" t="s">
        <v>243</v>
      </c>
      <c r="AQ21" s="173" t="s">
        <v>243</v>
      </c>
      <c r="AR21" s="173" t="s">
        <v>243</v>
      </c>
      <c r="AS21" s="173" t="s">
        <v>243</v>
      </c>
      <c r="AT21" s="173" t="s">
        <v>243</v>
      </c>
      <c r="AU21" s="171" t="s">
        <v>243</v>
      </c>
      <c r="AV21" s="171" t="s">
        <v>243</v>
      </c>
      <c r="AW21" s="174"/>
      <c r="AX21" s="174"/>
      <c r="AY21" s="174"/>
      <c r="AZ21" s="174"/>
      <c r="BA21" s="174"/>
      <c r="BB21" s="174"/>
      <c r="BC21" s="174"/>
    </row>
    <row r="22" spans="1:55" s="178" customFormat="1" ht="26.25" customHeight="1">
      <c r="A22" s="176"/>
      <c r="B22" s="177"/>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c r="AK22" s="341"/>
      <c r="AL22" s="342"/>
      <c r="AM22" s="342"/>
      <c r="AN22" s="342"/>
      <c r="AO22" s="342"/>
      <c r="AP22" s="342"/>
      <c r="AQ22" s="342"/>
      <c r="AR22" s="342"/>
      <c r="AS22" s="342"/>
      <c r="AT22" s="342"/>
      <c r="AU22" s="342"/>
      <c r="AV22" s="342"/>
      <c r="AW22" s="176"/>
      <c r="AX22" s="176"/>
      <c r="AY22" s="176"/>
      <c r="AZ22" s="176"/>
      <c r="BA22" s="176"/>
      <c r="BB22" s="176"/>
      <c r="BC22" s="176"/>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5" sqref="B25"/>
    </sheetView>
  </sheetViews>
  <sheetFormatPr defaultRowHeight="15.75"/>
  <cols>
    <col min="1" max="1" width="87.140625" style="189" customWidth="1"/>
    <col min="2" max="2" width="83.28515625" style="189" customWidth="1"/>
    <col min="3" max="3" width="66.140625" style="189" customWidth="1"/>
    <col min="4" max="257" width="9.140625" style="180"/>
    <col min="258" max="259" width="66.140625" style="180" customWidth="1"/>
    <col min="260" max="513" width="9.140625" style="180"/>
    <col min="514" max="515" width="66.140625" style="180" customWidth="1"/>
    <col min="516" max="769" width="9.140625" style="180"/>
    <col min="770" max="771" width="66.140625" style="180" customWidth="1"/>
    <col min="772" max="1025" width="9.140625" style="180"/>
    <col min="1026" max="1027" width="66.140625" style="180" customWidth="1"/>
    <col min="1028" max="1281" width="9.140625" style="180"/>
    <col min="1282" max="1283" width="66.140625" style="180" customWidth="1"/>
    <col min="1284" max="1537" width="9.140625" style="180"/>
    <col min="1538" max="1539" width="66.140625" style="180" customWidth="1"/>
    <col min="1540" max="1793" width="9.140625" style="180"/>
    <col min="1794" max="1795" width="66.140625" style="180" customWidth="1"/>
    <col min="1796" max="2049" width="9.140625" style="180"/>
    <col min="2050" max="2051" width="66.140625" style="180" customWidth="1"/>
    <col min="2052" max="2305" width="9.140625" style="180"/>
    <col min="2306" max="2307" width="66.140625" style="180" customWidth="1"/>
    <col min="2308" max="2561" width="9.140625" style="180"/>
    <col min="2562" max="2563" width="66.140625" style="180" customWidth="1"/>
    <col min="2564" max="2817" width="9.140625" style="180"/>
    <col min="2818" max="2819" width="66.140625" style="180" customWidth="1"/>
    <col min="2820" max="3073" width="9.140625" style="180"/>
    <col min="3074" max="3075" width="66.140625" style="180" customWidth="1"/>
    <col min="3076" max="3329" width="9.140625" style="180"/>
    <col min="3330" max="3331" width="66.140625" style="180" customWidth="1"/>
    <col min="3332" max="3585" width="9.140625" style="180"/>
    <col min="3586" max="3587" width="66.140625" style="180" customWidth="1"/>
    <col min="3588" max="3841" width="9.140625" style="180"/>
    <col min="3842" max="3843" width="66.140625" style="180" customWidth="1"/>
    <col min="3844" max="4097" width="9.140625" style="180"/>
    <col min="4098" max="4099" width="66.140625" style="180" customWidth="1"/>
    <col min="4100" max="4353" width="9.140625" style="180"/>
    <col min="4354" max="4355" width="66.140625" style="180" customWidth="1"/>
    <col min="4356" max="4609" width="9.140625" style="180"/>
    <col min="4610" max="4611" width="66.140625" style="180" customWidth="1"/>
    <col min="4612" max="4865" width="9.140625" style="180"/>
    <col min="4866" max="4867" width="66.140625" style="180" customWidth="1"/>
    <col min="4868" max="5121" width="9.140625" style="180"/>
    <col min="5122" max="5123" width="66.140625" style="180" customWidth="1"/>
    <col min="5124" max="5377" width="9.140625" style="180"/>
    <col min="5378" max="5379" width="66.140625" style="180" customWidth="1"/>
    <col min="5380" max="5633" width="9.140625" style="180"/>
    <col min="5634" max="5635" width="66.140625" style="180" customWidth="1"/>
    <col min="5636" max="5889" width="9.140625" style="180"/>
    <col min="5890" max="5891" width="66.140625" style="180" customWidth="1"/>
    <col min="5892" max="6145" width="9.140625" style="180"/>
    <col min="6146" max="6147" width="66.140625" style="180" customWidth="1"/>
    <col min="6148" max="6401" width="9.140625" style="180"/>
    <col min="6402" max="6403" width="66.140625" style="180" customWidth="1"/>
    <col min="6404" max="6657" width="9.140625" style="180"/>
    <col min="6658" max="6659" width="66.140625" style="180" customWidth="1"/>
    <col min="6660" max="6913" width="9.140625" style="180"/>
    <col min="6914" max="6915" width="66.140625" style="180" customWidth="1"/>
    <col min="6916" max="7169" width="9.140625" style="180"/>
    <col min="7170" max="7171" width="66.140625" style="180" customWidth="1"/>
    <col min="7172" max="7425" width="9.140625" style="180"/>
    <col min="7426" max="7427" width="66.140625" style="180" customWidth="1"/>
    <col min="7428" max="7681" width="9.140625" style="180"/>
    <col min="7682" max="7683" width="66.140625" style="180" customWidth="1"/>
    <col min="7684" max="7937" width="9.140625" style="180"/>
    <col min="7938" max="7939" width="66.140625" style="180" customWidth="1"/>
    <col min="7940" max="8193" width="9.140625" style="180"/>
    <col min="8194" max="8195" width="66.140625" style="180" customWidth="1"/>
    <col min="8196" max="8449" width="9.140625" style="180"/>
    <col min="8450" max="8451" width="66.140625" style="180" customWidth="1"/>
    <col min="8452" max="8705" width="9.140625" style="180"/>
    <col min="8706" max="8707" width="66.140625" style="180" customWidth="1"/>
    <col min="8708" max="8961" width="9.140625" style="180"/>
    <col min="8962" max="8963" width="66.140625" style="180" customWidth="1"/>
    <col min="8964" max="9217" width="9.140625" style="180"/>
    <col min="9218" max="9219" width="66.140625" style="180" customWidth="1"/>
    <col min="9220" max="9473" width="9.140625" style="180"/>
    <col min="9474" max="9475" width="66.140625" style="180" customWidth="1"/>
    <col min="9476" max="9729" width="9.140625" style="180"/>
    <col min="9730" max="9731" width="66.140625" style="180" customWidth="1"/>
    <col min="9732" max="9985" width="9.140625" style="180"/>
    <col min="9986" max="9987" width="66.140625" style="180" customWidth="1"/>
    <col min="9988" max="10241" width="9.140625" style="180"/>
    <col min="10242" max="10243" width="66.140625" style="180" customWidth="1"/>
    <col min="10244" max="10497" width="9.140625" style="180"/>
    <col min="10498" max="10499" width="66.140625" style="180" customWidth="1"/>
    <col min="10500" max="10753" width="9.140625" style="180"/>
    <col min="10754" max="10755" width="66.140625" style="180" customWidth="1"/>
    <col min="10756" max="11009" width="9.140625" style="180"/>
    <col min="11010" max="11011" width="66.140625" style="180" customWidth="1"/>
    <col min="11012" max="11265" width="9.140625" style="180"/>
    <col min="11266" max="11267" width="66.140625" style="180" customWidth="1"/>
    <col min="11268" max="11521" width="9.140625" style="180"/>
    <col min="11522" max="11523" width="66.140625" style="180" customWidth="1"/>
    <col min="11524" max="11777" width="9.140625" style="180"/>
    <col min="11778" max="11779" width="66.140625" style="180" customWidth="1"/>
    <col min="11780" max="12033" width="9.140625" style="180"/>
    <col min="12034" max="12035" width="66.140625" style="180" customWidth="1"/>
    <col min="12036" max="12289" width="9.140625" style="180"/>
    <col min="12290" max="12291" width="66.140625" style="180" customWidth="1"/>
    <col min="12292" max="12545" width="9.140625" style="180"/>
    <col min="12546" max="12547" width="66.140625" style="180" customWidth="1"/>
    <col min="12548" max="12801" width="9.140625" style="180"/>
    <col min="12802" max="12803" width="66.140625" style="180" customWidth="1"/>
    <col min="12804" max="13057" width="9.140625" style="180"/>
    <col min="13058" max="13059" width="66.140625" style="180" customWidth="1"/>
    <col min="13060" max="13313" width="9.140625" style="180"/>
    <col min="13314" max="13315" width="66.140625" style="180" customWidth="1"/>
    <col min="13316" max="13569" width="9.140625" style="180"/>
    <col min="13570" max="13571" width="66.140625" style="180" customWidth="1"/>
    <col min="13572" max="13825" width="9.140625" style="180"/>
    <col min="13826" max="13827" width="66.140625" style="180" customWidth="1"/>
    <col min="13828" max="14081" width="9.140625" style="180"/>
    <col min="14082" max="14083" width="66.140625" style="180" customWidth="1"/>
    <col min="14084" max="14337" width="9.140625" style="180"/>
    <col min="14338" max="14339" width="66.140625" style="180" customWidth="1"/>
    <col min="14340" max="14593" width="9.140625" style="180"/>
    <col min="14594" max="14595" width="66.140625" style="180" customWidth="1"/>
    <col min="14596" max="14849" width="9.140625" style="180"/>
    <col min="14850" max="14851" width="66.140625" style="180" customWidth="1"/>
    <col min="14852" max="15105" width="9.140625" style="180"/>
    <col min="15106" max="15107" width="66.140625" style="180" customWidth="1"/>
    <col min="15108" max="15361" width="9.140625" style="180"/>
    <col min="15362" max="15363" width="66.140625" style="180" customWidth="1"/>
    <col min="15364" max="15617" width="9.140625" style="180"/>
    <col min="15618" max="15619" width="66.140625" style="180" customWidth="1"/>
    <col min="15620" max="15873" width="9.140625" style="180"/>
    <col min="15874" max="15875" width="66.140625" style="180" customWidth="1"/>
    <col min="15876" max="16129" width="9.140625" style="180"/>
    <col min="16130" max="16131" width="66.140625" style="180" customWidth="1"/>
    <col min="16132" max="16384" width="9.140625" style="180"/>
  </cols>
  <sheetData>
    <row r="1" spans="1:9" ht="18.75">
      <c r="A1" s="350" t="str">
        <f>' 1. паспорт местополож'!A1:C1</f>
        <v>Год раскрытия информации: 2019 год</v>
      </c>
      <c r="B1" s="350"/>
      <c r="C1" s="179"/>
      <c r="D1" s="179"/>
      <c r="E1" s="179"/>
      <c r="F1" s="179"/>
      <c r="G1" s="179"/>
      <c r="H1" s="179"/>
      <c r="I1" s="179"/>
    </row>
    <row r="2" spans="1:9" ht="18.75">
      <c r="A2" s="181"/>
      <c r="B2" s="181"/>
      <c r="C2" s="181"/>
      <c r="D2" s="182"/>
      <c r="E2" s="182"/>
      <c r="F2" s="182"/>
      <c r="G2" s="182"/>
      <c r="H2" s="182"/>
      <c r="I2" s="182"/>
    </row>
    <row r="3" spans="1:9" ht="18.75">
      <c r="A3" s="260" t="s">
        <v>9</v>
      </c>
      <c r="B3" s="260"/>
      <c r="C3" s="113"/>
      <c r="D3" s="61"/>
      <c r="E3" s="61"/>
      <c r="F3" s="61"/>
      <c r="G3" s="61"/>
      <c r="H3" s="61"/>
      <c r="I3" s="61"/>
    </row>
    <row r="4" spans="1:9" ht="18.75" hidden="1" customHeight="1">
      <c r="A4" s="113"/>
      <c r="B4" s="113"/>
      <c r="C4" s="113"/>
      <c r="D4" s="61"/>
      <c r="E4" s="61"/>
      <c r="F4" s="61"/>
      <c r="G4" s="61"/>
      <c r="H4" s="61"/>
      <c r="I4" s="61"/>
    </row>
    <row r="5" spans="1:9" ht="15.75" hidden="1" customHeight="1">
      <c r="A5" s="183" t="s">
        <v>6</v>
      </c>
      <c r="B5" s="183"/>
      <c r="C5" s="183"/>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62"/>
      <c r="C8" s="183"/>
      <c r="D8" s="62"/>
      <c r="E8" s="62"/>
      <c r="F8" s="62"/>
      <c r="G8" s="62"/>
      <c r="H8" s="62"/>
      <c r="I8" s="62"/>
    </row>
    <row r="9" spans="1:9" ht="18" customHeight="1">
      <c r="A9" s="262" t="str">
        <f>' 1. паспорт местополож'!A8:C8</f>
        <v>J_ДВОСТ-429</v>
      </c>
      <c r="B9" s="262"/>
      <c r="C9" s="183"/>
      <c r="D9" s="62"/>
      <c r="E9" s="62"/>
      <c r="F9" s="62"/>
      <c r="G9" s="62"/>
      <c r="H9" s="62"/>
      <c r="I9" s="62"/>
    </row>
    <row r="10" spans="1:9">
      <c r="A10" s="258" t="s">
        <v>7</v>
      </c>
      <c r="B10" s="258"/>
      <c r="C10" s="63"/>
      <c r="D10" s="63"/>
      <c r="E10" s="63"/>
      <c r="F10" s="63"/>
      <c r="G10" s="63"/>
      <c r="H10" s="63"/>
      <c r="I10" s="63"/>
    </row>
    <row r="11" spans="1:9" ht="18.75">
      <c r="A11" s="112"/>
      <c r="B11" s="112"/>
      <c r="C11" s="112"/>
      <c r="D11" s="9"/>
      <c r="E11" s="9"/>
      <c r="F11" s="9"/>
      <c r="G11" s="9"/>
      <c r="H11" s="9"/>
      <c r="I11" s="9"/>
    </row>
    <row r="12" spans="1:9">
      <c r="A12" s="26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2" s="262"/>
      <c r="C12" s="183"/>
      <c r="D12" s="62"/>
      <c r="E12" s="62"/>
      <c r="F12" s="62"/>
      <c r="G12" s="62"/>
      <c r="H12" s="62"/>
      <c r="I12" s="62"/>
    </row>
    <row r="13" spans="1:9">
      <c r="A13" s="258" t="s">
        <v>5</v>
      </c>
      <c r="B13" s="258"/>
      <c r="C13" s="63"/>
      <c r="D13" s="63"/>
      <c r="E13" s="63"/>
      <c r="F13" s="63"/>
      <c r="G13" s="63"/>
      <c r="H13" s="63"/>
      <c r="I13" s="63"/>
    </row>
    <row r="14" spans="1:9">
      <c r="A14" s="38"/>
      <c r="B14" s="38"/>
      <c r="C14" s="184"/>
    </row>
    <row r="15" spans="1:9">
      <c r="A15" s="349" t="s">
        <v>367</v>
      </c>
      <c r="B15" s="349"/>
      <c r="C15" s="185"/>
    </row>
    <row r="16" spans="1:9">
      <c r="A16" s="349" t="s">
        <v>368</v>
      </c>
      <c r="B16" s="349"/>
      <c r="C16" s="186"/>
    </row>
    <row r="17" spans="1:3" ht="16.5" thickBot="1">
      <c r="A17" s="38"/>
      <c r="B17" s="38"/>
      <c r="C17" s="186"/>
    </row>
    <row r="18" spans="1:3" ht="30.75" thickBot="1">
      <c r="A18" s="187" t="s">
        <v>369</v>
      </c>
      <c r="B18" s="244" t="str">
        <f>A12</f>
        <v xml:space="preserve">Техническое перевооружение объекта  "Воздушная линия 0,4 кВ" (№030728) Ф.7 Водонасосная от ОПП Бикин., г. Бикин, ул. Октябрьская, ул. Дальневосточная    </v>
      </c>
    </row>
    <row r="19" spans="1:3" ht="16.5" thickBot="1">
      <c r="A19" s="187" t="s">
        <v>370</v>
      </c>
      <c r="B19" s="188" t="s">
        <v>496</v>
      </c>
    </row>
    <row r="20" spans="1:3" ht="16.5" thickBot="1">
      <c r="A20" s="187" t="s">
        <v>371</v>
      </c>
      <c r="B20" s="188" t="s">
        <v>243</v>
      </c>
    </row>
    <row r="21" spans="1:3" ht="16.5" thickBot="1">
      <c r="A21" s="187" t="s">
        <v>372</v>
      </c>
      <c r="B21" s="188" t="s">
        <v>243</v>
      </c>
    </row>
    <row r="22" spans="1:3" ht="16.5" thickBot="1">
      <c r="A22" s="190" t="s">
        <v>373</v>
      </c>
      <c r="B22" s="188">
        <v>2020</v>
      </c>
    </row>
    <row r="23" spans="1:3" ht="16.5" thickBot="1">
      <c r="A23" s="191" t="s">
        <v>374</v>
      </c>
      <c r="B23" s="188" t="s">
        <v>243</v>
      </c>
    </row>
    <row r="24" spans="1:3" ht="16.5" thickBot="1">
      <c r="A24" s="192" t="s">
        <v>375</v>
      </c>
      <c r="B24" s="188" t="s">
        <v>243</v>
      </c>
    </row>
    <row r="25" spans="1:3" ht="16.5" thickBot="1">
      <c r="A25" s="193" t="s">
        <v>376</v>
      </c>
      <c r="B25" s="188" t="s">
        <v>243</v>
      </c>
    </row>
    <row r="26" spans="1:3" ht="16.5" thickBot="1">
      <c r="A26" s="194" t="s">
        <v>377</v>
      </c>
      <c r="B26" s="188" t="s">
        <v>243</v>
      </c>
    </row>
    <row r="27" spans="1:3" ht="16.5" thickBot="1">
      <c r="A27" s="194" t="s">
        <v>378</v>
      </c>
      <c r="B27" s="188" t="s">
        <v>243</v>
      </c>
    </row>
    <row r="28" spans="1:3" ht="16.5" thickBot="1">
      <c r="A28" s="193" t="s">
        <v>379</v>
      </c>
      <c r="B28" s="188" t="s">
        <v>243</v>
      </c>
    </row>
    <row r="29" spans="1:3" ht="16.5" thickBot="1">
      <c r="A29" s="194" t="s">
        <v>380</v>
      </c>
      <c r="B29" s="188" t="s">
        <v>243</v>
      </c>
    </row>
    <row r="30" spans="1:3" ht="16.5" thickBot="1">
      <c r="A30" s="193" t="s">
        <v>381</v>
      </c>
      <c r="B30" s="188" t="s">
        <v>243</v>
      </c>
    </row>
    <row r="31" spans="1:3" ht="16.5" thickBot="1">
      <c r="A31" s="193" t="s">
        <v>382</v>
      </c>
      <c r="B31" s="188" t="s">
        <v>243</v>
      </c>
    </row>
    <row r="32" spans="1:3" ht="16.5" thickBot="1">
      <c r="A32" s="193" t="s">
        <v>383</v>
      </c>
      <c r="B32" s="188" t="s">
        <v>243</v>
      </c>
    </row>
    <row r="33" spans="1:2" ht="16.5" thickBot="1">
      <c r="A33" s="193" t="s">
        <v>384</v>
      </c>
      <c r="B33" s="188" t="s">
        <v>243</v>
      </c>
    </row>
    <row r="34" spans="1:2" ht="29.25" thickBot="1">
      <c r="A34" s="194" t="s">
        <v>385</v>
      </c>
      <c r="B34" s="188" t="s">
        <v>243</v>
      </c>
    </row>
    <row r="35" spans="1:2" ht="16.5" thickBot="1">
      <c r="A35" s="193" t="s">
        <v>381</v>
      </c>
      <c r="B35" s="188" t="s">
        <v>243</v>
      </c>
    </row>
    <row r="36" spans="1:2" ht="16.5" thickBot="1">
      <c r="A36" s="193" t="s">
        <v>382</v>
      </c>
      <c r="B36" s="188" t="s">
        <v>243</v>
      </c>
    </row>
    <row r="37" spans="1:2" ht="16.5" thickBot="1">
      <c r="A37" s="193" t="s">
        <v>383</v>
      </c>
      <c r="B37" s="188" t="s">
        <v>243</v>
      </c>
    </row>
    <row r="38" spans="1:2" ht="16.5" thickBot="1">
      <c r="A38" s="193" t="s">
        <v>384</v>
      </c>
      <c r="B38" s="188" t="s">
        <v>243</v>
      </c>
    </row>
    <row r="39" spans="1:2" ht="16.5" thickBot="1">
      <c r="A39" s="194" t="s">
        <v>386</v>
      </c>
      <c r="B39" s="188" t="s">
        <v>243</v>
      </c>
    </row>
    <row r="40" spans="1:2" ht="16.5" thickBot="1">
      <c r="A40" s="193" t="s">
        <v>381</v>
      </c>
      <c r="B40" s="188" t="s">
        <v>243</v>
      </c>
    </row>
    <row r="41" spans="1:2" ht="16.5" thickBot="1">
      <c r="A41" s="193" t="s">
        <v>382</v>
      </c>
      <c r="B41" s="188" t="s">
        <v>243</v>
      </c>
    </row>
    <row r="42" spans="1:2" ht="16.5" thickBot="1">
      <c r="A42" s="193" t="s">
        <v>383</v>
      </c>
      <c r="B42" s="188" t="s">
        <v>243</v>
      </c>
    </row>
    <row r="43" spans="1:2" ht="16.5" thickBot="1">
      <c r="A43" s="193" t="s">
        <v>384</v>
      </c>
      <c r="B43" s="188" t="s">
        <v>243</v>
      </c>
    </row>
    <row r="44" spans="1:2" ht="29.25" thickBot="1">
      <c r="A44" s="195" t="s">
        <v>387</v>
      </c>
      <c r="B44" s="188" t="s">
        <v>243</v>
      </c>
    </row>
    <row r="45" spans="1:2" ht="16.5" thickBot="1">
      <c r="A45" s="196" t="s">
        <v>379</v>
      </c>
      <c r="B45" s="188" t="s">
        <v>243</v>
      </c>
    </row>
    <row r="46" spans="1:2" ht="16.5" thickBot="1">
      <c r="A46" s="196" t="s">
        <v>388</v>
      </c>
      <c r="B46" s="188" t="s">
        <v>243</v>
      </c>
    </row>
    <row r="47" spans="1:2" ht="16.5" thickBot="1">
      <c r="A47" s="196" t="s">
        <v>389</v>
      </c>
      <c r="B47" s="188" t="s">
        <v>243</v>
      </c>
    </row>
    <row r="48" spans="1:2" ht="16.5" thickBot="1">
      <c r="A48" s="196" t="s">
        <v>390</v>
      </c>
      <c r="B48" s="188" t="s">
        <v>243</v>
      </c>
    </row>
    <row r="49" spans="1:2" ht="16.5" thickBot="1">
      <c r="A49" s="190" t="s">
        <v>391</v>
      </c>
      <c r="B49" s="188" t="s">
        <v>243</v>
      </c>
    </row>
    <row r="50" spans="1:2" ht="16.5" thickBot="1">
      <c r="A50" s="190" t="s">
        <v>392</v>
      </c>
      <c r="B50" s="188" t="s">
        <v>243</v>
      </c>
    </row>
    <row r="51" spans="1:2" ht="16.5" thickBot="1">
      <c r="A51" s="190" t="s">
        <v>393</v>
      </c>
      <c r="B51" s="188" t="s">
        <v>243</v>
      </c>
    </row>
    <row r="52" spans="1:2" ht="16.5" thickBot="1">
      <c r="A52" s="191" t="s">
        <v>394</v>
      </c>
      <c r="B52" s="188" t="s">
        <v>243</v>
      </c>
    </row>
    <row r="53" spans="1:2" ht="15.75" customHeight="1" thickBot="1">
      <c r="A53" s="195" t="s">
        <v>395</v>
      </c>
      <c r="B53" s="188" t="s">
        <v>243</v>
      </c>
    </row>
    <row r="54" spans="1:2" ht="16.5" thickBot="1">
      <c r="A54" s="197" t="s">
        <v>396</v>
      </c>
      <c r="B54" s="188" t="s">
        <v>243</v>
      </c>
    </row>
    <row r="55" spans="1:2" ht="16.5" thickBot="1">
      <c r="A55" s="197" t="s">
        <v>397</v>
      </c>
      <c r="B55" s="188" t="s">
        <v>243</v>
      </c>
    </row>
    <row r="56" spans="1:2" ht="16.5" thickBot="1">
      <c r="A56" s="197" t="s">
        <v>398</v>
      </c>
      <c r="B56" s="188" t="s">
        <v>243</v>
      </c>
    </row>
    <row r="57" spans="1:2" ht="16.5" thickBot="1">
      <c r="A57" s="197" t="s">
        <v>399</v>
      </c>
      <c r="B57" s="188" t="s">
        <v>243</v>
      </c>
    </row>
    <row r="58" spans="1:2" ht="16.5" thickBot="1">
      <c r="A58" s="198" t="s">
        <v>400</v>
      </c>
      <c r="B58" s="188" t="s">
        <v>243</v>
      </c>
    </row>
    <row r="59" spans="1:2" ht="16.5" thickBot="1">
      <c r="A59" s="196" t="s">
        <v>401</v>
      </c>
      <c r="B59" s="188" t="s">
        <v>243</v>
      </c>
    </row>
    <row r="60" spans="1:2" ht="29.25" thickBot="1">
      <c r="A60" s="190" t="s">
        <v>402</v>
      </c>
      <c r="B60" s="188" t="s">
        <v>243</v>
      </c>
    </row>
    <row r="61" spans="1:2" ht="16.5" thickBot="1">
      <c r="A61" s="196" t="s">
        <v>379</v>
      </c>
      <c r="B61" s="188" t="s">
        <v>243</v>
      </c>
    </row>
    <row r="62" spans="1:2" ht="16.5" thickBot="1">
      <c r="A62" s="196" t="s">
        <v>403</v>
      </c>
      <c r="B62" s="188" t="s">
        <v>243</v>
      </c>
    </row>
    <row r="63" spans="1:2" ht="16.5" thickBot="1">
      <c r="A63" s="196" t="s">
        <v>404</v>
      </c>
      <c r="B63" s="188" t="s">
        <v>243</v>
      </c>
    </row>
    <row r="64" spans="1:2" ht="16.5" thickBot="1">
      <c r="A64" s="199" t="s">
        <v>405</v>
      </c>
      <c r="B64" s="188" t="s">
        <v>243</v>
      </c>
    </row>
    <row r="65" spans="1:3" ht="16.5" thickBot="1">
      <c r="A65" s="190" t="s">
        <v>406</v>
      </c>
      <c r="B65" s="188" t="s">
        <v>243</v>
      </c>
    </row>
    <row r="66" spans="1:3" ht="16.5" thickBot="1">
      <c r="A66" s="197" t="s">
        <v>407</v>
      </c>
      <c r="B66" s="188" t="s">
        <v>243</v>
      </c>
    </row>
    <row r="67" spans="1:3" ht="16.5" thickBot="1">
      <c r="A67" s="197" t="s">
        <v>408</v>
      </c>
      <c r="B67" s="188" t="s">
        <v>243</v>
      </c>
    </row>
    <row r="68" spans="1:3" ht="16.5" thickBot="1">
      <c r="A68" s="197" t="s">
        <v>409</v>
      </c>
      <c r="B68" s="188" t="s">
        <v>243</v>
      </c>
    </row>
    <row r="69" spans="1:3" ht="16.5" thickBot="1">
      <c r="A69" s="200" t="s">
        <v>410</v>
      </c>
      <c r="B69" s="188" t="s">
        <v>243</v>
      </c>
    </row>
    <row r="70" spans="1:3" ht="15.75" customHeight="1" thickBot="1">
      <c r="A70" s="195" t="s">
        <v>411</v>
      </c>
      <c r="B70" s="188" t="s">
        <v>243</v>
      </c>
    </row>
    <row r="71" spans="1:3" ht="16.5" thickBot="1">
      <c r="A71" s="197" t="s">
        <v>412</v>
      </c>
      <c r="B71" s="188" t="s">
        <v>243</v>
      </c>
    </row>
    <row r="72" spans="1:3" ht="16.5" thickBot="1">
      <c r="A72" s="197" t="s">
        <v>413</v>
      </c>
      <c r="B72" s="188" t="s">
        <v>243</v>
      </c>
    </row>
    <row r="73" spans="1:3" ht="16.5" thickBot="1">
      <c r="A73" s="197" t="s">
        <v>414</v>
      </c>
      <c r="B73" s="188" t="s">
        <v>243</v>
      </c>
    </row>
    <row r="74" spans="1:3" ht="16.5" thickBot="1">
      <c r="A74" s="197" t="s">
        <v>415</v>
      </c>
      <c r="B74" s="188" t="s">
        <v>243</v>
      </c>
    </row>
    <row r="75" spans="1:3" ht="16.5" thickBot="1">
      <c r="A75" s="201" t="s">
        <v>416</v>
      </c>
      <c r="B75" s="188" t="s">
        <v>243</v>
      </c>
    </row>
    <row r="78" spans="1:3">
      <c r="A78" s="202"/>
      <c r="B78" s="202"/>
      <c r="C78" s="203"/>
    </row>
    <row r="79" spans="1:3">
      <c r="C79" s="204"/>
    </row>
    <row r="80" spans="1:3">
      <c r="C80" s="205"/>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51" t="s">
        <v>479</v>
      </c>
      <c r="B1" s="351"/>
      <c r="C1" s="351"/>
      <c r="D1" s="351"/>
      <c r="E1" s="352"/>
      <c r="F1" s="352"/>
      <c r="G1" s="352"/>
      <c r="H1" s="352"/>
      <c r="I1" s="352"/>
      <c r="J1" s="352"/>
      <c r="K1" s="352"/>
      <c r="L1" s="352"/>
      <c r="M1" s="352"/>
      <c r="N1" s="352"/>
      <c r="O1" s="352"/>
      <c r="P1" s="352"/>
      <c r="Q1" s="352"/>
      <c r="R1" s="352"/>
      <c r="S1" s="352"/>
      <c r="T1" s="352"/>
      <c r="U1" s="352"/>
      <c r="V1" s="352"/>
      <c r="W1" s="352"/>
      <c r="X1" s="352"/>
      <c r="Y1" s="352"/>
      <c r="Z1" s="352"/>
      <c r="AA1" s="352"/>
      <c r="AB1" s="352"/>
      <c r="AC1" s="352"/>
      <c r="AD1" s="352"/>
    </row>
    <row r="2" spans="1:30" ht="27.75" customHeight="1">
      <c r="A2" s="353"/>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row>
    <row r="3" spans="1:30" ht="15" customHeight="1">
      <c r="A3" s="354" t="s">
        <v>417</v>
      </c>
      <c r="B3" s="354" t="s">
        <v>418</v>
      </c>
      <c r="C3" s="356" t="s">
        <v>419</v>
      </c>
      <c r="D3" s="357"/>
      <c r="E3" s="358"/>
      <c r="F3" s="362" t="s">
        <v>420</v>
      </c>
      <c r="G3" s="362"/>
      <c r="H3" s="362"/>
      <c r="I3" s="362"/>
      <c r="J3" s="362"/>
      <c r="K3" s="362" t="s">
        <v>421</v>
      </c>
      <c r="L3" s="362"/>
      <c r="M3" s="362"/>
      <c r="N3" s="362"/>
      <c r="O3" s="362"/>
      <c r="P3" s="362" t="s">
        <v>422</v>
      </c>
      <c r="Q3" s="362"/>
      <c r="R3" s="362"/>
      <c r="S3" s="362"/>
      <c r="T3" s="362"/>
      <c r="U3" s="362" t="s">
        <v>423</v>
      </c>
      <c r="V3" s="362"/>
      <c r="W3" s="362"/>
      <c r="X3" s="362"/>
      <c r="Y3" s="362"/>
      <c r="Z3" s="362" t="s">
        <v>424</v>
      </c>
      <c r="AA3" s="362"/>
      <c r="AB3" s="362"/>
      <c r="AC3" s="362"/>
      <c r="AD3" s="362"/>
    </row>
    <row r="4" spans="1:30" ht="15" customHeight="1">
      <c r="A4" s="355"/>
      <c r="B4" s="355"/>
      <c r="C4" s="359"/>
      <c r="D4" s="360"/>
      <c r="E4" s="361"/>
      <c r="F4" s="206" t="s">
        <v>425</v>
      </c>
      <c r="G4" s="206" t="s">
        <v>426</v>
      </c>
      <c r="H4" s="206" t="s">
        <v>427</v>
      </c>
      <c r="I4" s="206" t="s">
        <v>428</v>
      </c>
      <c r="J4" s="206" t="s">
        <v>429</v>
      </c>
      <c r="K4" s="206" t="s">
        <v>425</v>
      </c>
      <c r="L4" s="206" t="s">
        <v>426</v>
      </c>
      <c r="M4" s="206" t="s">
        <v>427</v>
      </c>
      <c r="N4" s="206" t="s">
        <v>428</v>
      </c>
      <c r="O4" s="206" t="s">
        <v>429</v>
      </c>
      <c r="P4" s="206" t="s">
        <v>425</v>
      </c>
      <c r="Q4" s="206" t="s">
        <v>426</v>
      </c>
      <c r="R4" s="206" t="s">
        <v>427</v>
      </c>
      <c r="S4" s="206" t="s">
        <v>428</v>
      </c>
      <c r="T4" s="206" t="s">
        <v>429</v>
      </c>
      <c r="U4" s="206" t="s">
        <v>425</v>
      </c>
      <c r="V4" s="206" t="s">
        <v>426</v>
      </c>
      <c r="W4" s="206" t="s">
        <v>427</v>
      </c>
      <c r="X4" s="206" t="s">
        <v>428</v>
      </c>
      <c r="Y4" s="206" t="s">
        <v>429</v>
      </c>
      <c r="Z4" s="206" t="s">
        <v>425</v>
      </c>
      <c r="AA4" s="206" t="s">
        <v>426</v>
      </c>
      <c r="AB4" s="206" t="s">
        <v>427</v>
      </c>
      <c r="AC4" s="206" t="s">
        <v>428</v>
      </c>
      <c r="AD4" s="50" t="s">
        <v>429</v>
      </c>
    </row>
    <row r="5" spans="1:30" s="209" customFormat="1" ht="15" customHeight="1">
      <c r="A5" s="354" t="s">
        <v>244</v>
      </c>
      <c r="B5" s="362" t="s">
        <v>430</v>
      </c>
      <c r="C5" s="364" t="s">
        <v>431</v>
      </c>
      <c r="D5" s="364" t="s">
        <v>432</v>
      </c>
      <c r="E5" s="207" t="s">
        <v>425</v>
      </c>
      <c r="F5" s="208" t="s">
        <v>243</v>
      </c>
      <c r="G5" s="208" t="s">
        <v>243</v>
      </c>
      <c r="H5" s="208" t="s">
        <v>243</v>
      </c>
      <c r="I5" s="208" t="s">
        <v>243</v>
      </c>
      <c r="J5" s="208" t="s">
        <v>243</v>
      </c>
      <c r="K5" s="208" t="s">
        <v>243</v>
      </c>
      <c r="L5" s="208" t="s">
        <v>243</v>
      </c>
      <c r="M5" s="208" t="s">
        <v>243</v>
      </c>
      <c r="N5" s="208" t="s">
        <v>243</v>
      </c>
      <c r="O5" s="208" t="s">
        <v>243</v>
      </c>
      <c r="P5" s="208" t="s">
        <v>243</v>
      </c>
      <c r="Q5" s="208" t="s">
        <v>243</v>
      </c>
      <c r="R5" s="208" t="s">
        <v>243</v>
      </c>
      <c r="S5" s="208" t="s">
        <v>243</v>
      </c>
      <c r="T5" s="208" t="s">
        <v>243</v>
      </c>
      <c r="U5" s="208" t="s">
        <v>243</v>
      </c>
      <c r="V5" s="208" t="s">
        <v>243</v>
      </c>
      <c r="W5" s="208" t="s">
        <v>243</v>
      </c>
      <c r="X5" s="208" t="s">
        <v>243</v>
      </c>
      <c r="Y5" s="208" t="s">
        <v>243</v>
      </c>
      <c r="Z5" s="208" t="s">
        <v>243</v>
      </c>
      <c r="AA5" s="208" t="s">
        <v>243</v>
      </c>
      <c r="AB5" s="208" t="s">
        <v>243</v>
      </c>
      <c r="AC5" s="208" t="s">
        <v>243</v>
      </c>
      <c r="AD5" s="208" t="s">
        <v>243</v>
      </c>
    </row>
    <row r="6" spans="1:30" s="211" customFormat="1" ht="30">
      <c r="A6" s="355"/>
      <c r="B6" s="362"/>
      <c r="C6" s="364"/>
      <c r="D6" s="364"/>
      <c r="E6" s="210" t="s">
        <v>433</v>
      </c>
      <c r="F6" s="208" t="s">
        <v>243</v>
      </c>
      <c r="G6" s="208" t="s">
        <v>243</v>
      </c>
      <c r="H6" s="208" t="s">
        <v>243</v>
      </c>
      <c r="I6" s="208" t="s">
        <v>243</v>
      </c>
      <c r="J6" s="208" t="s">
        <v>243</v>
      </c>
      <c r="K6" s="208" t="s">
        <v>243</v>
      </c>
      <c r="L6" s="208" t="s">
        <v>243</v>
      </c>
      <c r="M6" s="208" t="s">
        <v>243</v>
      </c>
      <c r="N6" s="208" t="s">
        <v>243</v>
      </c>
      <c r="O6" s="208" t="s">
        <v>243</v>
      </c>
      <c r="P6" s="208" t="s">
        <v>243</v>
      </c>
      <c r="Q6" s="208" t="s">
        <v>243</v>
      </c>
      <c r="R6" s="208" t="s">
        <v>243</v>
      </c>
      <c r="S6" s="208" t="s">
        <v>243</v>
      </c>
      <c r="T6" s="208" t="s">
        <v>243</v>
      </c>
      <c r="U6" s="208" t="s">
        <v>243</v>
      </c>
      <c r="V6" s="208" t="s">
        <v>243</v>
      </c>
      <c r="W6" s="208" t="s">
        <v>243</v>
      </c>
      <c r="X6" s="208" t="s">
        <v>243</v>
      </c>
      <c r="Y6" s="208" t="s">
        <v>243</v>
      </c>
      <c r="Z6" s="208" t="s">
        <v>243</v>
      </c>
      <c r="AA6" s="208" t="s">
        <v>243</v>
      </c>
      <c r="AB6" s="208" t="s">
        <v>243</v>
      </c>
      <c r="AC6" s="208" t="s">
        <v>243</v>
      </c>
      <c r="AD6" s="208" t="s">
        <v>243</v>
      </c>
    </row>
    <row r="7" spans="1:30" s="211" customFormat="1" ht="30.75" customHeight="1">
      <c r="A7" s="355"/>
      <c r="B7" s="362"/>
      <c r="C7" s="364"/>
      <c r="D7" s="364"/>
      <c r="E7" s="207" t="s">
        <v>434</v>
      </c>
      <c r="F7" s="208" t="s">
        <v>243</v>
      </c>
      <c r="G7" s="208" t="s">
        <v>243</v>
      </c>
      <c r="H7" s="208" t="s">
        <v>243</v>
      </c>
      <c r="I7" s="208" t="s">
        <v>243</v>
      </c>
      <c r="J7" s="208" t="s">
        <v>243</v>
      </c>
      <c r="K7" s="208" t="s">
        <v>243</v>
      </c>
      <c r="L7" s="208" t="s">
        <v>243</v>
      </c>
      <c r="M7" s="208" t="s">
        <v>243</v>
      </c>
      <c r="N7" s="208" t="s">
        <v>243</v>
      </c>
      <c r="O7" s="208" t="s">
        <v>243</v>
      </c>
      <c r="P7" s="208" t="s">
        <v>243</v>
      </c>
      <c r="Q7" s="208" t="s">
        <v>243</v>
      </c>
      <c r="R7" s="208" t="s">
        <v>243</v>
      </c>
      <c r="S7" s="208" t="s">
        <v>243</v>
      </c>
      <c r="T7" s="208" t="s">
        <v>243</v>
      </c>
      <c r="U7" s="208" t="s">
        <v>243</v>
      </c>
      <c r="V7" s="208" t="s">
        <v>243</v>
      </c>
      <c r="W7" s="208" t="s">
        <v>243</v>
      </c>
      <c r="X7" s="208" t="s">
        <v>243</v>
      </c>
      <c r="Y7" s="208" t="s">
        <v>243</v>
      </c>
      <c r="Z7" s="208" t="s">
        <v>243</v>
      </c>
      <c r="AA7" s="208" t="s">
        <v>243</v>
      </c>
      <c r="AB7" s="208" t="s">
        <v>243</v>
      </c>
      <c r="AC7" s="208" t="s">
        <v>243</v>
      </c>
      <c r="AD7" s="208" t="s">
        <v>243</v>
      </c>
    </row>
    <row r="8" spans="1:30" s="211" customFormat="1">
      <c r="A8" s="355"/>
      <c r="B8" s="362"/>
      <c r="C8" s="364"/>
      <c r="D8" s="364" t="s">
        <v>435</v>
      </c>
      <c r="E8" s="364"/>
      <c r="F8" s="208" t="s">
        <v>243</v>
      </c>
      <c r="G8" s="208" t="s">
        <v>243</v>
      </c>
      <c r="H8" s="208" t="s">
        <v>243</v>
      </c>
      <c r="I8" s="208" t="s">
        <v>243</v>
      </c>
      <c r="J8" s="208" t="s">
        <v>243</v>
      </c>
      <c r="K8" s="208" t="s">
        <v>243</v>
      </c>
      <c r="L8" s="208" t="s">
        <v>243</v>
      </c>
      <c r="M8" s="208" t="s">
        <v>243</v>
      </c>
      <c r="N8" s="208" t="s">
        <v>243</v>
      </c>
      <c r="O8" s="208" t="s">
        <v>243</v>
      </c>
      <c r="P8" s="208" t="s">
        <v>243</v>
      </c>
      <c r="Q8" s="208" t="s">
        <v>243</v>
      </c>
      <c r="R8" s="208" t="s">
        <v>243</v>
      </c>
      <c r="S8" s="208" t="s">
        <v>243</v>
      </c>
      <c r="T8" s="208" t="s">
        <v>243</v>
      </c>
      <c r="U8" s="208" t="s">
        <v>243</v>
      </c>
      <c r="V8" s="208" t="s">
        <v>243</v>
      </c>
      <c r="W8" s="208" t="s">
        <v>243</v>
      </c>
      <c r="X8" s="208" t="s">
        <v>243</v>
      </c>
      <c r="Y8" s="208" t="s">
        <v>243</v>
      </c>
      <c r="Z8" s="208" t="s">
        <v>243</v>
      </c>
      <c r="AA8" s="208" t="s">
        <v>243</v>
      </c>
      <c r="AB8" s="208" t="s">
        <v>243</v>
      </c>
      <c r="AC8" s="208" t="s">
        <v>243</v>
      </c>
      <c r="AD8" s="208" t="s">
        <v>243</v>
      </c>
    </row>
    <row r="9" spans="1:30" s="211" customFormat="1" ht="35.25" customHeight="1">
      <c r="A9" s="355"/>
      <c r="B9" s="362"/>
      <c r="C9" s="364" t="s">
        <v>436</v>
      </c>
      <c r="D9" s="364" t="s">
        <v>437</v>
      </c>
      <c r="E9" s="364"/>
      <c r="F9" s="208" t="s">
        <v>243</v>
      </c>
      <c r="G9" s="208" t="s">
        <v>243</v>
      </c>
      <c r="H9" s="208" t="s">
        <v>243</v>
      </c>
      <c r="I9" s="208" t="s">
        <v>243</v>
      </c>
      <c r="J9" s="208" t="s">
        <v>243</v>
      </c>
      <c r="K9" s="208" t="s">
        <v>243</v>
      </c>
      <c r="L9" s="208" t="s">
        <v>243</v>
      </c>
      <c r="M9" s="208" t="s">
        <v>243</v>
      </c>
      <c r="N9" s="208" t="s">
        <v>243</v>
      </c>
      <c r="O9" s="208" t="s">
        <v>243</v>
      </c>
      <c r="P9" s="208" t="s">
        <v>243</v>
      </c>
      <c r="Q9" s="208" t="s">
        <v>243</v>
      </c>
      <c r="R9" s="208" t="s">
        <v>243</v>
      </c>
      <c r="S9" s="208" t="s">
        <v>243</v>
      </c>
      <c r="T9" s="208" t="s">
        <v>243</v>
      </c>
      <c r="U9" s="208" t="s">
        <v>243</v>
      </c>
      <c r="V9" s="208" t="s">
        <v>243</v>
      </c>
      <c r="W9" s="208" t="s">
        <v>243</v>
      </c>
      <c r="X9" s="208" t="s">
        <v>243</v>
      </c>
      <c r="Y9" s="208" t="s">
        <v>243</v>
      </c>
      <c r="Z9" s="208" t="s">
        <v>243</v>
      </c>
      <c r="AA9" s="208" t="s">
        <v>243</v>
      </c>
      <c r="AB9" s="208" t="s">
        <v>243</v>
      </c>
      <c r="AC9" s="208" t="s">
        <v>243</v>
      </c>
      <c r="AD9" s="208" t="s">
        <v>243</v>
      </c>
    </row>
    <row r="10" spans="1:30" s="211" customFormat="1" ht="31.5" customHeight="1">
      <c r="A10" s="355"/>
      <c r="B10" s="362"/>
      <c r="C10" s="364"/>
      <c r="D10" s="364" t="s">
        <v>438</v>
      </c>
      <c r="E10" s="364"/>
      <c r="F10" s="208" t="s">
        <v>243</v>
      </c>
      <c r="G10" s="208" t="s">
        <v>243</v>
      </c>
      <c r="H10" s="208" t="s">
        <v>243</v>
      </c>
      <c r="I10" s="208" t="s">
        <v>243</v>
      </c>
      <c r="J10" s="208" t="s">
        <v>243</v>
      </c>
      <c r="K10" s="208" t="s">
        <v>243</v>
      </c>
      <c r="L10" s="208" t="s">
        <v>243</v>
      </c>
      <c r="M10" s="208" t="s">
        <v>243</v>
      </c>
      <c r="N10" s="208" t="s">
        <v>243</v>
      </c>
      <c r="O10" s="208" t="s">
        <v>243</v>
      </c>
      <c r="P10" s="208" t="s">
        <v>243</v>
      </c>
      <c r="Q10" s="208" t="s">
        <v>243</v>
      </c>
      <c r="R10" s="208" t="s">
        <v>243</v>
      </c>
      <c r="S10" s="208" t="s">
        <v>243</v>
      </c>
      <c r="T10" s="208" t="s">
        <v>243</v>
      </c>
      <c r="U10" s="208" t="s">
        <v>243</v>
      </c>
      <c r="V10" s="208" t="s">
        <v>243</v>
      </c>
      <c r="W10" s="208" t="s">
        <v>243</v>
      </c>
      <c r="X10" s="208" t="s">
        <v>243</v>
      </c>
      <c r="Y10" s="208" t="s">
        <v>243</v>
      </c>
      <c r="Z10" s="208" t="s">
        <v>243</v>
      </c>
      <c r="AA10" s="208" t="s">
        <v>243</v>
      </c>
      <c r="AB10" s="208" t="s">
        <v>243</v>
      </c>
      <c r="AC10" s="208" t="s">
        <v>243</v>
      </c>
      <c r="AD10" s="208" t="s">
        <v>243</v>
      </c>
    </row>
    <row r="11" spans="1:30" s="211" customFormat="1" ht="45">
      <c r="A11" s="355"/>
      <c r="B11" s="362"/>
      <c r="C11" s="212" t="s">
        <v>439</v>
      </c>
      <c r="D11" s="364" t="s">
        <v>440</v>
      </c>
      <c r="E11" s="364"/>
      <c r="F11" s="208" t="s">
        <v>243</v>
      </c>
      <c r="G11" s="208" t="s">
        <v>243</v>
      </c>
      <c r="H11" s="208" t="s">
        <v>243</v>
      </c>
      <c r="I11" s="208" t="s">
        <v>243</v>
      </c>
      <c r="J11" s="208" t="s">
        <v>243</v>
      </c>
      <c r="K11" s="208" t="s">
        <v>243</v>
      </c>
      <c r="L11" s="208" t="s">
        <v>243</v>
      </c>
      <c r="M11" s="208" t="s">
        <v>243</v>
      </c>
      <c r="N11" s="208" t="s">
        <v>243</v>
      </c>
      <c r="O11" s="208" t="s">
        <v>243</v>
      </c>
      <c r="P11" s="208" t="s">
        <v>243</v>
      </c>
      <c r="Q11" s="208" t="s">
        <v>243</v>
      </c>
      <c r="R11" s="208" t="s">
        <v>243</v>
      </c>
      <c r="S11" s="208" t="s">
        <v>243</v>
      </c>
      <c r="T11" s="208" t="s">
        <v>243</v>
      </c>
      <c r="U11" s="208" t="s">
        <v>243</v>
      </c>
      <c r="V11" s="208" t="s">
        <v>243</v>
      </c>
      <c r="W11" s="208" t="s">
        <v>243</v>
      </c>
      <c r="X11" s="208" t="s">
        <v>243</v>
      </c>
      <c r="Y11" s="208" t="s">
        <v>243</v>
      </c>
      <c r="Z11" s="208" t="s">
        <v>243</v>
      </c>
      <c r="AA11" s="208" t="s">
        <v>243</v>
      </c>
      <c r="AB11" s="208" t="s">
        <v>243</v>
      </c>
      <c r="AC11" s="208" t="s">
        <v>243</v>
      </c>
      <c r="AD11" s="208" t="s">
        <v>243</v>
      </c>
    </row>
    <row r="12" spans="1:30" s="211" customFormat="1" ht="15" customHeight="1">
      <c r="A12" s="355"/>
      <c r="B12" s="365" t="s">
        <v>441</v>
      </c>
      <c r="C12" s="364" t="s">
        <v>431</v>
      </c>
      <c r="D12" s="364" t="s">
        <v>432</v>
      </c>
      <c r="E12" s="207" t="s">
        <v>425</v>
      </c>
      <c r="F12" s="208" t="s">
        <v>243</v>
      </c>
      <c r="G12" s="208" t="s">
        <v>243</v>
      </c>
      <c r="H12" s="208" t="s">
        <v>243</v>
      </c>
      <c r="I12" s="208" t="s">
        <v>243</v>
      </c>
      <c r="J12" s="208" t="s">
        <v>243</v>
      </c>
      <c r="K12" s="208" t="s">
        <v>243</v>
      </c>
      <c r="L12" s="208" t="s">
        <v>243</v>
      </c>
      <c r="M12" s="208" t="s">
        <v>243</v>
      </c>
      <c r="N12" s="208" t="s">
        <v>243</v>
      </c>
      <c r="O12" s="208" t="s">
        <v>243</v>
      </c>
      <c r="P12" s="208" t="s">
        <v>243</v>
      </c>
      <c r="Q12" s="208" t="s">
        <v>243</v>
      </c>
      <c r="R12" s="208" t="s">
        <v>243</v>
      </c>
      <c r="S12" s="208" t="s">
        <v>243</v>
      </c>
      <c r="T12" s="208" t="s">
        <v>243</v>
      </c>
      <c r="U12" s="208" t="s">
        <v>243</v>
      </c>
      <c r="V12" s="208" t="s">
        <v>243</v>
      </c>
      <c r="W12" s="208" t="s">
        <v>243</v>
      </c>
      <c r="X12" s="208" t="s">
        <v>243</v>
      </c>
      <c r="Y12" s="208" t="s">
        <v>243</v>
      </c>
      <c r="Z12" s="208" t="s">
        <v>243</v>
      </c>
      <c r="AA12" s="208" t="s">
        <v>243</v>
      </c>
      <c r="AB12" s="208" t="s">
        <v>243</v>
      </c>
      <c r="AC12" s="208" t="s">
        <v>243</v>
      </c>
      <c r="AD12" s="208" t="s">
        <v>243</v>
      </c>
    </row>
    <row r="13" spans="1:30" s="211" customFormat="1" ht="30">
      <c r="A13" s="355"/>
      <c r="B13" s="365"/>
      <c r="C13" s="364"/>
      <c r="D13" s="364"/>
      <c r="E13" s="207" t="s">
        <v>433</v>
      </c>
      <c r="F13" s="208" t="s">
        <v>243</v>
      </c>
      <c r="G13" s="208" t="s">
        <v>243</v>
      </c>
      <c r="H13" s="208" t="s">
        <v>243</v>
      </c>
      <c r="I13" s="208" t="s">
        <v>243</v>
      </c>
      <c r="J13" s="208" t="s">
        <v>243</v>
      </c>
      <c r="K13" s="208" t="s">
        <v>243</v>
      </c>
      <c r="L13" s="208" t="s">
        <v>243</v>
      </c>
      <c r="M13" s="208" t="s">
        <v>243</v>
      </c>
      <c r="N13" s="208" t="s">
        <v>243</v>
      </c>
      <c r="O13" s="208" t="s">
        <v>243</v>
      </c>
      <c r="P13" s="208" t="s">
        <v>243</v>
      </c>
      <c r="Q13" s="208" t="s">
        <v>243</v>
      </c>
      <c r="R13" s="208" t="s">
        <v>243</v>
      </c>
      <c r="S13" s="208" t="s">
        <v>243</v>
      </c>
      <c r="T13" s="208" t="s">
        <v>243</v>
      </c>
      <c r="U13" s="208" t="s">
        <v>243</v>
      </c>
      <c r="V13" s="208" t="s">
        <v>243</v>
      </c>
      <c r="W13" s="208" t="s">
        <v>243</v>
      </c>
      <c r="X13" s="208" t="s">
        <v>243</v>
      </c>
      <c r="Y13" s="208" t="s">
        <v>243</v>
      </c>
      <c r="Z13" s="208" t="s">
        <v>243</v>
      </c>
      <c r="AA13" s="208" t="s">
        <v>243</v>
      </c>
      <c r="AB13" s="208" t="s">
        <v>243</v>
      </c>
      <c r="AC13" s="208" t="s">
        <v>243</v>
      </c>
      <c r="AD13" s="208" t="s">
        <v>243</v>
      </c>
    </row>
    <row r="14" spans="1:30" s="211" customFormat="1" ht="30">
      <c r="A14" s="355"/>
      <c r="B14" s="365"/>
      <c r="C14" s="364"/>
      <c r="D14" s="364"/>
      <c r="E14" s="207" t="s">
        <v>434</v>
      </c>
      <c r="F14" s="208" t="s">
        <v>243</v>
      </c>
      <c r="G14" s="208" t="s">
        <v>243</v>
      </c>
      <c r="H14" s="208" t="s">
        <v>243</v>
      </c>
      <c r="I14" s="208" t="s">
        <v>243</v>
      </c>
      <c r="J14" s="208" t="s">
        <v>243</v>
      </c>
      <c r="K14" s="208" t="s">
        <v>243</v>
      </c>
      <c r="L14" s="208" t="s">
        <v>243</v>
      </c>
      <c r="M14" s="208" t="s">
        <v>243</v>
      </c>
      <c r="N14" s="208" t="s">
        <v>243</v>
      </c>
      <c r="O14" s="208" t="s">
        <v>243</v>
      </c>
      <c r="P14" s="208" t="s">
        <v>243</v>
      </c>
      <c r="Q14" s="208" t="s">
        <v>243</v>
      </c>
      <c r="R14" s="208" t="s">
        <v>243</v>
      </c>
      <c r="S14" s="208" t="s">
        <v>243</v>
      </c>
      <c r="T14" s="208" t="s">
        <v>243</v>
      </c>
      <c r="U14" s="208" t="s">
        <v>243</v>
      </c>
      <c r="V14" s="208" t="s">
        <v>243</v>
      </c>
      <c r="W14" s="208" t="s">
        <v>243</v>
      </c>
      <c r="X14" s="208" t="s">
        <v>243</v>
      </c>
      <c r="Y14" s="208" t="s">
        <v>243</v>
      </c>
      <c r="Z14" s="208" t="s">
        <v>243</v>
      </c>
      <c r="AA14" s="208" t="s">
        <v>243</v>
      </c>
      <c r="AB14" s="208" t="s">
        <v>243</v>
      </c>
      <c r="AC14" s="208" t="s">
        <v>243</v>
      </c>
      <c r="AD14" s="208" t="s">
        <v>243</v>
      </c>
    </row>
    <row r="15" spans="1:30" s="211" customFormat="1">
      <c r="A15" s="355"/>
      <c r="B15" s="365"/>
      <c r="C15" s="364"/>
      <c r="D15" s="364" t="s">
        <v>435</v>
      </c>
      <c r="E15" s="364"/>
      <c r="F15" s="208" t="s">
        <v>243</v>
      </c>
      <c r="G15" s="208" t="s">
        <v>243</v>
      </c>
      <c r="H15" s="208" t="s">
        <v>243</v>
      </c>
      <c r="I15" s="208" t="s">
        <v>243</v>
      </c>
      <c r="J15" s="208" t="s">
        <v>243</v>
      </c>
      <c r="K15" s="208" t="s">
        <v>243</v>
      </c>
      <c r="L15" s="208" t="s">
        <v>243</v>
      </c>
      <c r="M15" s="208" t="s">
        <v>243</v>
      </c>
      <c r="N15" s="208" t="s">
        <v>243</v>
      </c>
      <c r="O15" s="208" t="s">
        <v>243</v>
      </c>
      <c r="P15" s="208" t="s">
        <v>243</v>
      </c>
      <c r="Q15" s="208" t="s">
        <v>243</v>
      </c>
      <c r="R15" s="208" t="s">
        <v>243</v>
      </c>
      <c r="S15" s="208" t="s">
        <v>243</v>
      </c>
      <c r="T15" s="208" t="s">
        <v>243</v>
      </c>
      <c r="U15" s="208" t="s">
        <v>243</v>
      </c>
      <c r="V15" s="208" t="s">
        <v>243</v>
      </c>
      <c r="W15" s="208" t="s">
        <v>243</v>
      </c>
      <c r="X15" s="208" t="s">
        <v>243</v>
      </c>
      <c r="Y15" s="208" t="s">
        <v>243</v>
      </c>
      <c r="Z15" s="208" t="s">
        <v>243</v>
      </c>
      <c r="AA15" s="208" t="s">
        <v>243</v>
      </c>
      <c r="AB15" s="208" t="s">
        <v>243</v>
      </c>
      <c r="AC15" s="208" t="s">
        <v>243</v>
      </c>
      <c r="AD15" s="208" t="s">
        <v>243</v>
      </c>
    </row>
    <row r="16" spans="1:30" s="211" customFormat="1" ht="33" customHeight="1">
      <c r="A16" s="355"/>
      <c r="B16" s="365"/>
      <c r="C16" s="364" t="s">
        <v>436</v>
      </c>
      <c r="D16" s="364" t="s">
        <v>437</v>
      </c>
      <c r="E16" s="364"/>
      <c r="F16" s="208" t="s">
        <v>243</v>
      </c>
      <c r="G16" s="208" t="s">
        <v>243</v>
      </c>
      <c r="H16" s="208" t="s">
        <v>243</v>
      </c>
      <c r="I16" s="208" t="s">
        <v>243</v>
      </c>
      <c r="J16" s="208" t="s">
        <v>243</v>
      </c>
      <c r="K16" s="208" t="s">
        <v>243</v>
      </c>
      <c r="L16" s="208" t="s">
        <v>243</v>
      </c>
      <c r="M16" s="208" t="s">
        <v>243</v>
      </c>
      <c r="N16" s="208" t="s">
        <v>243</v>
      </c>
      <c r="O16" s="208" t="s">
        <v>243</v>
      </c>
      <c r="P16" s="208" t="s">
        <v>243</v>
      </c>
      <c r="Q16" s="208" t="s">
        <v>243</v>
      </c>
      <c r="R16" s="208" t="s">
        <v>243</v>
      </c>
      <c r="S16" s="208" t="s">
        <v>243</v>
      </c>
      <c r="T16" s="208" t="s">
        <v>243</v>
      </c>
      <c r="U16" s="208" t="s">
        <v>243</v>
      </c>
      <c r="V16" s="208" t="s">
        <v>243</v>
      </c>
      <c r="W16" s="208" t="s">
        <v>243</v>
      </c>
      <c r="X16" s="208" t="s">
        <v>243</v>
      </c>
      <c r="Y16" s="208" t="s">
        <v>243</v>
      </c>
      <c r="Z16" s="208" t="s">
        <v>243</v>
      </c>
      <c r="AA16" s="208" t="s">
        <v>243</v>
      </c>
      <c r="AB16" s="208" t="s">
        <v>243</v>
      </c>
      <c r="AC16" s="208" t="s">
        <v>243</v>
      </c>
      <c r="AD16" s="208" t="s">
        <v>243</v>
      </c>
    </row>
    <row r="17" spans="1:30" s="211" customFormat="1" ht="31.5" customHeight="1">
      <c r="A17" s="355"/>
      <c r="B17" s="365"/>
      <c r="C17" s="364"/>
      <c r="D17" s="364" t="s">
        <v>438</v>
      </c>
      <c r="E17" s="364"/>
      <c r="F17" s="208" t="s">
        <v>243</v>
      </c>
      <c r="G17" s="208" t="s">
        <v>243</v>
      </c>
      <c r="H17" s="208" t="s">
        <v>243</v>
      </c>
      <c r="I17" s="208" t="s">
        <v>243</v>
      </c>
      <c r="J17" s="208" t="s">
        <v>243</v>
      </c>
      <c r="K17" s="208" t="s">
        <v>243</v>
      </c>
      <c r="L17" s="208" t="s">
        <v>243</v>
      </c>
      <c r="M17" s="208" t="s">
        <v>243</v>
      </c>
      <c r="N17" s="208" t="s">
        <v>243</v>
      </c>
      <c r="O17" s="208" t="s">
        <v>243</v>
      </c>
      <c r="P17" s="208" t="s">
        <v>243</v>
      </c>
      <c r="Q17" s="208" t="s">
        <v>243</v>
      </c>
      <c r="R17" s="208" t="s">
        <v>243</v>
      </c>
      <c r="S17" s="208" t="s">
        <v>243</v>
      </c>
      <c r="T17" s="208" t="s">
        <v>243</v>
      </c>
      <c r="U17" s="208" t="s">
        <v>243</v>
      </c>
      <c r="V17" s="208" t="s">
        <v>243</v>
      </c>
      <c r="W17" s="208" t="s">
        <v>243</v>
      </c>
      <c r="X17" s="208" t="s">
        <v>243</v>
      </c>
      <c r="Y17" s="208" t="s">
        <v>243</v>
      </c>
      <c r="Z17" s="208" t="s">
        <v>243</v>
      </c>
      <c r="AA17" s="208" t="s">
        <v>243</v>
      </c>
      <c r="AB17" s="208" t="s">
        <v>243</v>
      </c>
      <c r="AC17" s="208" t="s">
        <v>243</v>
      </c>
      <c r="AD17" s="208" t="s">
        <v>243</v>
      </c>
    </row>
    <row r="18" spans="1:30" s="211" customFormat="1" ht="45">
      <c r="A18" s="355"/>
      <c r="B18" s="365"/>
      <c r="C18" s="212" t="s">
        <v>439</v>
      </c>
      <c r="D18" s="366" t="s">
        <v>440</v>
      </c>
      <c r="E18" s="367"/>
      <c r="F18" s="208" t="s">
        <v>243</v>
      </c>
      <c r="G18" s="208" t="s">
        <v>243</v>
      </c>
      <c r="H18" s="208" t="s">
        <v>243</v>
      </c>
      <c r="I18" s="208" t="s">
        <v>243</v>
      </c>
      <c r="J18" s="208" t="s">
        <v>243</v>
      </c>
      <c r="K18" s="208" t="s">
        <v>243</v>
      </c>
      <c r="L18" s="208" t="s">
        <v>243</v>
      </c>
      <c r="M18" s="208" t="s">
        <v>243</v>
      </c>
      <c r="N18" s="208" t="s">
        <v>243</v>
      </c>
      <c r="O18" s="208" t="s">
        <v>243</v>
      </c>
      <c r="P18" s="208" t="s">
        <v>243</v>
      </c>
      <c r="Q18" s="208" t="s">
        <v>243</v>
      </c>
      <c r="R18" s="208" t="s">
        <v>243</v>
      </c>
      <c r="S18" s="208" t="s">
        <v>243</v>
      </c>
      <c r="T18" s="208" t="s">
        <v>243</v>
      </c>
      <c r="U18" s="208" t="s">
        <v>243</v>
      </c>
      <c r="V18" s="208" t="s">
        <v>243</v>
      </c>
      <c r="W18" s="208" t="s">
        <v>243</v>
      </c>
      <c r="X18" s="208" t="s">
        <v>243</v>
      </c>
      <c r="Y18" s="208" t="s">
        <v>243</v>
      </c>
      <c r="Z18" s="208" t="s">
        <v>243</v>
      </c>
      <c r="AA18" s="208" t="s">
        <v>243</v>
      </c>
      <c r="AB18" s="208" t="s">
        <v>243</v>
      </c>
      <c r="AC18" s="208" t="s">
        <v>243</v>
      </c>
      <c r="AD18" s="208" t="s">
        <v>243</v>
      </c>
    </row>
    <row r="19" spans="1:30" s="211" customFormat="1" ht="15" customHeight="1">
      <c r="A19" s="355"/>
      <c r="B19" s="365" t="s">
        <v>442</v>
      </c>
      <c r="C19" s="364" t="s">
        <v>431</v>
      </c>
      <c r="D19" s="364" t="s">
        <v>432</v>
      </c>
      <c r="E19" s="207" t="s">
        <v>425</v>
      </c>
      <c r="F19" s="208" t="s">
        <v>243</v>
      </c>
      <c r="G19" s="208" t="s">
        <v>243</v>
      </c>
      <c r="H19" s="208" t="s">
        <v>243</v>
      </c>
      <c r="I19" s="208" t="s">
        <v>243</v>
      </c>
      <c r="J19" s="208" t="s">
        <v>243</v>
      </c>
      <c r="K19" s="208" t="s">
        <v>243</v>
      </c>
      <c r="L19" s="208" t="s">
        <v>243</v>
      </c>
      <c r="M19" s="208" t="s">
        <v>243</v>
      </c>
      <c r="N19" s="208" t="s">
        <v>243</v>
      </c>
      <c r="O19" s="208" t="s">
        <v>243</v>
      </c>
      <c r="P19" s="208" t="s">
        <v>243</v>
      </c>
      <c r="Q19" s="208" t="s">
        <v>243</v>
      </c>
      <c r="R19" s="208" t="s">
        <v>243</v>
      </c>
      <c r="S19" s="208" t="s">
        <v>243</v>
      </c>
      <c r="T19" s="208" t="s">
        <v>243</v>
      </c>
      <c r="U19" s="208" t="s">
        <v>243</v>
      </c>
      <c r="V19" s="208" t="s">
        <v>243</v>
      </c>
      <c r="W19" s="208" t="s">
        <v>243</v>
      </c>
      <c r="X19" s="208" t="s">
        <v>243</v>
      </c>
      <c r="Y19" s="208" t="s">
        <v>243</v>
      </c>
      <c r="Z19" s="208" t="s">
        <v>243</v>
      </c>
      <c r="AA19" s="208" t="s">
        <v>243</v>
      </c>
      <c r="AB19" s="208" t="s">
        <v>243</v>
      </c>
      <c r="AC19" s="208" t="s">
        <v>243</v>
      </c>
      <c r="AD19" s="208" t="s">
        <v>243</v>
      </c>
    </row>
    <row r="20" spans="1:30" s="211" customFormat="1" ht="30">
      <c r="A20" s="355"/>
      <c r="B20" s="365"/>
      <c r="C20" s="364"/>
      <c r="D20" s="364"/>
      <c r="E20" s="207" t="s">
        <v>433</v>
      </c>
      <c r="F20" s="208" t="s">
        <v>243</v>
      </c>
      <c r="G20" s="208" t="s">
        <v>243</v>
      </c>
      <c r="H20" s="208" t="s">
        <v>243</v>
      </c>
      <c r="I20" s="208" t="s">
        <v>243</v>
      </c>
      <c r="J20" s="208" t="s">
        <v>243</v>
      </c>
      <c r="K20" s="208" t="s">
        <v>243</v>
      </c>
      <c r="L20" s="208" t="s">
        <v>243</v>
      </c>
      <c r="M20" s="208" t="s">
        <v>243</v>
      </c>
      <c r="N20" s="208" t="s">
        <v>243</v>
      </c>
      <c r="O20" s="208" t="s">
        <v>243</v>
      </c>
      <c r="P20" s="208" t="s">
        <v>243</v>
      </c>
      <c r="Q20" s="208" t="s">
        <v>243</v>
      </c>
      <c r="R20" s="208" t="s">
        <v>243</v>
      </c>
      <c r="S20" s="208" t="s">
        <v>243</v>
      </c>
      <c r="T20" s="208" t="s">
        <v>243</v>
      </c>
      <c r="U20" s="208" t="s">
        <v>243</v>
      </c>
      <c r="V20" s="208" t="s">
        <v>243</v>
      </c>
      <c r="W20" s="208" t="s">
        <v>243</v>
      </c>
      <c r="X20" s="208" t="s">
        <v>243</v>
      </c>
      <c r="Y20" s="208" t="s">
        <v>243</v>
      </c>
      <c r="Z20" s="208" t="s">
        <v>243</v>
      </c>
      <c r="AA20" s="208" t="s">
        <v>243</v>
      </c>
      <c r="AB20" s="208" t="s">
        <v>243</v>
      </c>
      <c r="AC20" s="208" t="s">
        <v>243</v>
      </c>
      <c r="AD20" s="208" t="s">
        <v>243</v>
      </c>
    </row>
    <row r="21" spans="1:30" s="211" customFormat="1" ht="30">
      <c r="A21" s="355"/>
      <c r="B21" s="365"/>
      <c r="C21" s="364"/>
      <c r="D21" s="364"/>
      <c r="E21" s="207" t="s">
        <v>434</v>
      </c>
      <c r="F21" s="208" t="s">
        <v>243</v>
      </c>
      <c r="G21" s="208" t="s">
        <v>243</v>
      </c>
      <c r="H21" s="208" t="s">
        <v>243</v>
      </c>
      <c r="I21" s="208" t="s">
        <v>243</v>
      </c>
      <c r="J21" s="208" t="s">
        <v>243</v>
      </c>
      <c r="K21" s="208" t="s">
        <v>243</v>
      </c>
      <c r="L21" s="208" t="s">
        <v>243</v>
      </c>
      <c r="M21" s="208" t="s">
        <v>243</v>
      </c>
      <c r="N21" s="208" t="s">
        <v>243</v>
      </c>
      <c r="O21" s="208" t="s">
        <v>243</v>
      </c>
      <c r="P21" s="208" t="s">
        <v>243</v>
      </c>
      <c r="Q21" s="208" t="s">
        <v>243</v>
      </c>
      <c r="R21" s="208" t="s">
        <v>243</v>
      </c>
      <c r="S21" s="208" t="s">
        <v>243</v>
      </c>
      <c r="T21" s="208" t="s">
        <v>243</v>
      </c>
      <c r="U21" s="208" t="s">
        <v>243</v>
      </c>
      <c r="V21" s="208" t="s">
        <v>243</v>
      </c>
      <c r="W21" s="208" t="s">
        <v>243</v>
      </c>
      <c r="X21" s="208" t="s">
        <v>243</v>
      </c>
      <c r="Y21" s="208" t="s">
        <v>243</v>
      </c>
      <c r="Z21" s="208" t="s">
        <v>243</v>
      </c>
      <c r="AA21" s="208" t="s">
        <v>243</v>
      </c>
      <c r="AB21" s="208" t="s">
        <v>243</v>
      </c>
      <c r="AC21" s="208" t="s">
        <v>243</v>
      </c>
      <c r="AD21" s="208" t="s">
        <v>243</v>
      </c>
    </row>
    <row r="22" spans="1:30" s="211" customFormat="1">
      <c r="A22" s="355"/>
      <c r="B22" s="365"/>
      <c r="C22" s="364"/>
      <c r="D22" s="364" t="s">
        <v>435</v>
      </c>
      <c r="E22" s="364"/>
      <c r="F22" s="208" t="s">
        <v>243</v>
      </c>
      <c r="G22" s="208" t="s">
        <v>243</v>
      </c>
      <c r="H22" s="208" t="s">
        <v>243</v>
      </c>
      <c r="I22" s="208" t="s">
        <v>243</v>
      </c>
      <c r="J22" s="208" t="s">
        <v>243</v>
      </c>
      <c r="K22" s="208" t="s">
        <v>243</v>
      </c>
      <c r="L22" s="208" t="s">
        <v>243</v>
      </c>
      <c r="M22" s="208" t="s">
        <v>243</v>
      </c>
      <c r="N22" s="208" t="s">
        <v>243</v>
      </c>
      <c r="O22" s="208" t="s">
        <v>243</v>
      </c>
      <c r="P22" s="208" t="s">
        <v>243</v>
      </c>
      <c r="Q22" s="208" t="s">
        <v>243</v>
      </c>
      <c r="R22" s="208" t="s">
        <v>243</v>
      </c>
      <c r="S22" s="208" t="s">
        <v>243</v>
      </c>
      <c r="T22" s="208" t="s">
        <v>243</v>
      </c>
      <c r="U22" s="208" t="s">
        <v>243</v>
      </c>
      <c r="V22" s="208" t="s">
        <v>243</v>
      </c>
      <c r="W22" s="208" t="s">
        <v>243</v>
      </c>
      <c r="X22" s="208" t="s">
        <v>243</v>
      </c>
      <c r="Y22" s="208" t="s">
        <v>243</v>
      </c>
      <c r="Z22" s="208" t="s">
        <v>243</v>
      </c>
      <c r="AA22" s="208" t="s">
        <v>243</v>
      </c>
      <c r="AB22" s="208" t="s">
        <v>243</v>
      </c>
      <c r="AC22" s="208" t="s">
        <v>243</v>
      </c>
      <c r="AD22" s="208" t="s">
        <v>243</v>
      </c>
    </row>
    <row r="23" spans="1:30" s="211" customFormat="1" ht="29.25" customHeight="1">
      <c r="A23" s="355"/>
      <c r="B23" s="365"/>
      <c r="C23" s="364" t="s">
        <v>436</v>
      </c>
      <c r="D23" s="364" t="s">
        <v>437</v>
      </c>
      <c r="E23" s="364"/>
      <c r="F23" s="208" t="s">
        <v>243</v>
      </c>
      <c r="G23" s="208" t="s">
        <v>243</v>
      </c>
      <c r="H23" s="208" t="s">
        <v>243</v>
      </c>
      <c r="I23" s="208" t="s">
        <v>243</v>
      </c>
      <c r="J23" s="208" t="s">
        <v>243</v>
      </c>
      <c r="K23" s="208" t="s">
        <v>243</v>
      </c>
      <c r="L23" s="208" t="s">
        <v>243</v>
      </c>
      <c r="M23" s="208" t="s">
        <v>243</v>
      </c>
      <c r="N23" s="208" t="s">
        <v>243</v>
      </c>
      <c r="O23" s="208" t="s">
        <v>243</v>
      </c>
      <c r="P23" s="208" t="s">
        <v>243</v>
      </c>
      <c r="Q23" s="208" t="s">
        <v>243</v>
      </c>
      <c r="R23" s="208" t="s">
        <v>243</v>
      </c>
      <c r="S23" s="208" t="s">
        <v>243</v>
      </c>
      <c r="T23" s="208" t="s">
        <v>243</v>
      </c>
      <c r="U23" s="208" t="s">
        <v>243</v>
      </c>
      <c r="V23" s="208" t="s">
        <v>243</v>
      </c>
      <c r="W23" s="208" t="s">
        <v>243</v>
      </c>
      <c r="X23" s="208" t="s">
        <v>243</v>
      </c>
      <c r="Y23" s="208" t="s">
        <v>243</v>
      </c>
      <c r="Z23" s="208" t="s">
        <v>243</v>
      </c>
      <c r="AA23" s="208" t="s">
        <v>243</v>
      </c>
      <c r="AB23" s="208" t="s">
        <v>243</v>
      </c>
      <c r="AC23" s="208" t="s">
        <v>243</v>
      </c>
      <c r="AD23" s="208" t="s">
        <v>243</v>
      </c>
    </row>
    <row r="24" spans="1:30" s="211" customFormat="1" ht="29.25" customHeight="1">
      <c r="A24" s="355"/>
      <c r="B24" s="365"/>
      <c r="C24" s="364"/>
      <c r="D24" s="364" t="s">
        <v>438</v>
      </c>
      <c r="E24" s="364"/>
      <c r="F24" s="208" t="s">
        <v>243</v>
      </c>
      <c r="G24" s="208" t="s">
        <v>243</v>
      </c>
      <c r="H24" s="208" t="s">
        <v>243</v>
      </c>
      <c r="I24" s="208" t="s">
        <v>243</v>
      </c>
      <c r="J24" s="208" t="s">
        <v>243</v>
      </c>
      <c r="K24" s="208" t="s">
        <v>243</v>
      </c>
      <c r="L24" s="208" t="s">
        <v>243</v>
      </c>
      <c r="M24" s="208" t="s">
        <v>243</v>
      </c>
      <c r="N24" s="208" t="s">
        <v>243</v>
      </c>
      <c r="O24" s="208" t="s">
        <v>243</v>
      </c>
      <c r="P24" s="208" t="s">
        <v>243</v>
      </c>
      <c r="Q24" s="208" t="s">
        <v>243</v>
      </c>
      <c r="R24" s="208" t="s">
        <v>243</v>
      </c>
      <c r="S24" s="208" t="s">
        <v>243</v>
      </c>
      <c r="T24" s="208" t="s">
        <v>243</v>
      </c>
      <c r="U24" s="208" t="s">
        <v>243</v>
      </c>
      <c r="V24" s="208" t="s">
        <v>243</v>
      </c>
      <c r="W24" s="208" t="s">
        <v>243</v>
      </c>
      <c r="X24" s="208" t="s">
        <v>243</v>
      </c>
      <c r="Y24" s="208" t="s">
        <v>243</v>
      </c>
      <c r="Z24" s="208" t="s">
        <v>243</v>
      </c>
      <c r="AA24" s="208" t="s">
        <v>243</v>
      </c>
      <c r="AB24" s="208" t="s">
        <v>243</v>
      </c>
      <c r="AC24" s="208" t="s">
        <v>243</v>
      </c>
      <c r="AD24" s="208" t="s">
        <v>243</v>
      </c>
    </row>
    <row r="25" spans="1:30" s="211" customFormat="1" ht="45" customHeight="1">
      <c r="A25" s="355"/>
      <c r="B25" s="365"/>
      <c r="C25" s="212" t="s">
        <v>439</v>
      </c>
      <c r="D25" s="364" t="s">
        <v>440</v>
      </c>
      <c r="E25" s="364"/>
      <c r="F25" s="208" t="s">
        <v>243</v>
      </c>
      <c r="G25" s="208" t="s">
        <v>243</v>
      </c>
      <c r="H25" s="208" t="s">
        <v>243</v>
      </c>
      <c r="I25" s="208" t="s">
        <v>243</v>
      </c>
      <c r="J25" s="208" t="s">
        <v>243</v>
      </c>
      <c r="K25" s="208" t="s">
        <v>243</v>
      </c>
      <c r="L25" s="208" t="s">
        <v>243</v>
      </c>
      <c r="M25" s="208" t="s">
        <v>243</v>
      </c>
      <c r="N25" s="208" t="s">
        <v>243</v>
      </c>
      <c r="O25" s="208" t="s">
        <v>243</v>
      </c>
      <c r="P25" s="208" t="s">
        <v>243</v>
      </c>
      <c r="Q25" s="208" t="s">
        <v>243</v>
      </c>
      <c r="R25" s="208" t="s">
        <v>243</v>
      </c>
      <c r="S25" s="208" t="s">
        <v>243</v>
      </c>
      <c r="T25" s="208" t="s">
        <v>243</v>
      </c>
      <c r="U25" s="208" t="s">
        <v>243</v>
      </c>
      <c r="V25" s="208" t="s">
        <v>243</v>
      </c>
      <c r="W25" s="208" t="s">
        <v>243</v>
      </c>
      <c r="X25" s="208" t="s">
        <v>243</v>
      </c>
      <c r="Y25" s="208" t="s">
        <v>243</v>
      </c>
      <c r="Z25" s="208" t="s">
        <v>243</v>
      </c>
      <c r="AA25" s="208" t="s">
        <v>243</v>
      </c>
      <c r="AB25" s="208" t="s">
        <v>243</v>
      </c>
      <c r="AC25" s="208" t="s">
        <v>243</v>
      </c>
      <c r="AD25" s="208" t="s">
        <v>243</v>
      </c>
    </row>
    <row r="26" spans="1:30" s="211" customFormat="1" ht="15" customHeight="1">
      <c r="A26" s="355"/>
      <c r="B26" s="365" t="s">
        <v>443</v>
      </c>
      <c r="C26" s="364" t="s">
        <v>431</v>
      </c>
      <c r="D26" s="364" t="s">
        <v>432</v>
      </c>
      <c r="E26" s="207" t="s">
        <v>425</v>
      </c>
      <c r="F26" s="208" t="s">
        <v>243</v>
      </c>
      <c r="G26" s="208" t="s">
        <v>243</v>
      </c>
      <c r="H26" s="208" t="s">
        <v>243</v>
      </c>
      <c r="I26" s="208" t="s">
        <v>243</v>
      </c>
      <c r="J26" s="208" t="s">
        <v>243</v>
      </c>
      <c r="K26" s="208" t="s">
        <v>243</v>
      </c>
      <c r="L26" s="208" t="s">
        <v>243</v>
      </c>
      <c r="M26" s="208" t="s">
        <v>243</v>
      </c>
      <c r="N26" s="208" t="s">
        <v>243</v>
      </c>
      <c r="O26" s="208" t="s">
        <v>243</v>
      </c>
      <c r="P26" s="208" t="s">
        <v>243</v>
      </c>
      <c r="Q26" s="208" t="s">
        <v>243</v>
      </c>
      <c r="R26" s="208" t="s">
        <v>243</v>
      </c>
      <c r="S26" s="208" t="s">
        <v>243</v>
      </c>
      <c r="T26" s="208" t="s">
        <v>243</v>
      </c>
      <c r="U26" s="208" t="s">
        <v>243</v>
      </c>
      <c r="V26" s="208" t="s">
        <v>243</v>
      </c>
      <c r="W26" s="208" t="s">
        <v>243</v>
      </c>
      <c r="X26" s="208" t="s">
        <v>243</v>
      </c>
      <c r="Y26" s="208" t="s">
        <v>243</v>
      </c>
      <c r="Z26" s="208" t="s">
        <v>243</v>
      </c>
      <c r="AA26" s="208" t="s">
        <v>243</v>
      </c>
      <c r="AB26" s="208" t="s">
        <v>243</v>
      </c>
      <c r="AC26" s="208" t="s">
        <v>243</v>
      </c>
      <c r="AD26" s="208" t="s">
        <v>243</v>
      </c>
    </row>
    <row r="27" spans="1:30" s="211" customFormat="1" ht="30">
      <c r="A27" s="355"/>
      <c r="B27" s="365"/>
      <c r="C27" s="364"/>
      <c r="D27" s="364"/>
      <c r="E27" s="207" t="s">
        <v>433</v>
      </c>
      <c r="F27" s="208" t="s">
        <v>243</v>
      </c>
      <c r="G27" s="208" t="s">
        <v>243</v>
      </c>
      <c r="H27" s="208" t="s">
        <v>243</v>
      </c>
      <c r="I27" s="208" t="s">
        <v>243</v>
      </c>
      <c r="J27" s="208" t="s">
        <v>243</v>
      </c>
      <c r="K27" s="208" t="s">
        <v>243</v>
      </c>
      <c r="L27" s="208" t="s">
        <v>243</v>
      </c>
      <c r="M27" s="208" t="s">
        <v>243</v>
      </c>
      <c r="N27" s="208" t="s">
        <v>243</v>
      </c>
      <c r="O27" s="208" t="s">
        <v>243</v>
      </c>
      <c r="P27" s="208" t="s">
        <v>243</v>
      </c>
      <c r="Q27" s="208" t="s">
        <v>243</v>
      </c>
      <c r="R27" s="208" t="s">
        <v>243</v>
      </c>
      <c r="S27" s="208" t="s">
        <v>243</v>
      </c>
      <c r="T27" s="208" t="s">
        <v>243</v>
      </c>
      <c r="U27" s="208" t="s">
        <v>243</v>
      </c>
      <c r="V27" s="208" t="s">
        <v>243</v>
      </c>
      <c r="W27" s="208" t="s">
        <v>243</v>
      </c>
      <c r="X27" s="208" t="s">
        <v>243</v>
      </c>
      <c r="Y27" s="208" t="s">
        <v>243</v>
      </c>
      <c r="Z27" s="208" t="s">
        <v>243</v>
      </c>
      <c r="AA27" s="208" t="s">
        <v>243</v>
      </c>
      <c r="AB27" s="208" t="s">
        <v>243</v>
      </c>
      <c r="AC27" s="208" t="s">
        <v>243</v>
      </c>
      <c r="AD27" s="208" t="s">
        <v>243</v>
      </c>
    </row>
    <row r="28" spans="1:30" s="211" customFormat="1" ht="30">
      <c r="A28" s="355"/>
      <c r="B28" s="365"/>
      <c r="C28" s="364"/>
      <c r="D28" s="364"/>
      <c r="E28" s="207" t="s">
        <v>434</v>
      </c>
      <c r="F28" s="208" t="s">
        <v>243</v>
      </c>
      <c r="G28" s="208" t="s">
        <v>243</v>
      </c>
      <c r="H28" s="208" t="s">
        <v>243</v>
      </c>
      <c r="I28" s="208" t="s">
        <v>243</v>
      </c>
      <c r="J28" s="208" t="s">
        <v>243</v>
      </c>
      <c r="K28" s="208" t="s">
        <v>243</v>
      </c>
      <c r="L28" s="208" t="s">
        <v>243</v>
      </c>
      <c r="M28" s="208" t="s">
        <v>243</v>
      </c>
      <c r="N28" s="208" t="s">
        <v>243</v>
      </c>
      <c r="O28" s="208" t="s">
        <v>243</v>
      </c>
      <c r="P28" s="208" t="s">
        <v>243</v>
      </c>
      <c r="Q28" s="208" t="s">
        <v>243</v>
      </c>
      <c r="R28" s="208" t="s">
        <v>243</v>
      </c>
      <c r="S28" s="208" t="s">
        <v>243</v>
      </c>
      <c r="T28" s="208" t="s">
        <v>243</v>
      </c>
      <c r="U28" s="208" t="s">
        <v>243</v>
      </c>
      <c r="V28" s="208" t="s">
        <v>243</v>
      </c>
      <c r="W28" s="208" t="s">
        <v>243</v>
      </c>
      <c r="X28" s="208" t="s">
        <v>243</v>
      </c>
      <c r="Y28" s="208" t="s">
        <v>243</v>
      </c>
      <c r="Z28" s="208" t="s">
        <v>243</v>
      </c>
      <c r="AA28" s="208" t="s">
        <v>243</v>
      </c>
      <c r="AB28" s="208" t="s">
        <v>243</v>
      </c>
      <c r="AC28" s="208" t="s">
        <v>243</v>
      </c>
      <c r="AD28" s="208" t="s">
        <v>243</v>
      </c>
    </row>
    <row r="29" spans="1:30" s="211" customFormat="1">
      <c r="A29" s="355"/>
      <c r="B29" s="365"/>
      <c r="C29" s="364"/>
      <c r="D29" s="364" t="s">
        <v>435</v>
      </c>
      <c r="E29" s="364"/>
      <c r="F29" s="208" t="s">
        <v>243</v>
      </c>
      <c r="G29" s="208" t="s">
        <v>243</v>
      </c>
      <c r="H29" s="208" t="s">
        <v>243</v>
      </c>
      <c r="I29" s="208" t="s">
        <v>243</v>
      </c>
      <c r="J29" s="208" t="s">
        <v>243</v>
      </c>
      <c r="K29" s="208" t="s">
        <v>243</v>
      </c>
      <c r="L29" s="208" t="s">
        <v>243</v>
      </c>
      <c r="M29" s="208" t="s">
        <v>243</v>
      </c>
      <c r="N29" s="208" t="s">
        <v>243</v>
      </c>
      <c r="O29" s="208" t="s">
        <v>243</v>
      </c>
      <c r="P29" s="208" t="s">
        <v>243</v>
      </c>
      <c r="Q29" s="208" t="s">
        <v>243</v>
      </c>
      <c r="R29" s="208" t="s">
        <v>243</v>
      </c>
      <c r="S29" s="208" t="s">
        <v>243</v>
      </c>
      <c r="T29" s="208" t="s">
        <v>243</v>
      </c>
      <c r="U29" s="208" t="s">
        <v>243</v>
      </c>
      <c r="V29" s="208" t="s">
        <v>243</v>
      </c>
      <c r="W29" s="208" t="s">
        <v>243</v>
      </c>
      <c r="X29" s="208" t="s">
        <v>243</v>
      </c>
      <c r="Y29" s="208" t="s">
        <v>243</v>
      </c>
      <c r="Z29" s="208" t="s">
        <v>243</v>
      </c>
      <c r="AA29" s="208" t="s">
        <v>243</v>
      </c>
      <c r="AB29" s="208" t="s">
        <v>243</v>
      </c>
      <c r="AC29" s="208" t="s">
        <v>243</v>
      </c>
      <c r="AD29" s="208" t="s">
        <v>243</v>
      </c>
    </row>
    <row r="30" spans="1:30" s="211" customFormat="1" ht="29.25" customHeight="1">
      <c r="A30" s="355"/>
      <c r="B30" s="365"/>
      <c r="C30" s="364" t="s">
        <v>436</v>
      </c>
      <c r="D30" s="364" t="s">
        <v>437</v>
      </c>
      <c r="E30" s="364"/>
      <c r="F30" s="208" t="s">
        <v>243</v>
      </c>
      <c r="G30" s="208" t="s">
        <v>243</v>
      </c>
      <c r="H30" s="208" t="s">
        <v>243</v>
      </c>
      <c r="I30" s="208" t="s">
        <v>243</v>
      </c>
      <c r="J30" s="208" t="s">
        <v>243</v>
      </c>
      <c r="K30" s="208" t="s">
        <v>243</v>
      </c>
      <c r="L30" s="208" t="s">
        <v>243</v>
      </c>
      <c r="M30" s="208" t="s">
        <v>243</v>
      </c>
      <c r="N30" s="208" t="s">
        <v>243</v>
      </c>
      <c r="O30" s="208" t="s">
        <v>243</v>
      </c>
      <c r="P30" s="208" t="s">
        <v>243</v>
      </c>
      <c r="Q30" s="208" t="s">
        <v>243</v>
      </c>
      <c r="R30" s="208" t="s">
        <v>243</v>
      </c>
      <c r="S30" s="208" t="s">
        <v>243</v>
      </c>
      <c r="T30" s="208" t="s">
        <v>243</v>
      </c>
      <c r="U30" s="208" t="s">
        <v>243</v>
      </c>
      <c r="V30" s="208" t="s">
        <v>243</v>
      </c>
      <c r="W30" s="208" t="s">
        <v>243</v>
      </c>
      <c r="X30" s="208" t="s">
        <v>243</v>
      </c>
      <c r="Y30" s="208" t="s">
        <v>243</v>
      </c>
      <c r="Z30" s="208" t="s">
        <v>243</v>
      </c>
      <c r="AA30" s="208" t="s">
        <v>243</v>
      </c>
      <c r="AB30" s="208" t="s">
        <v>243</v>
      </c>
      <c r="AC30" s="208" t="s">
        <v>243</v>
      </c>
      <c r="AD30" s="208" t="s">
        <v>243</v>
      </c>
    </row>
    <row r="31" spans="1:30" s="211" customFormat="1" ht="29.25" customHeight="1">
      <c r="A31" s="355"/>
      <c r="B31" s="365"/>
      <c r="C31" s="364"/>
      <c r="D31" s="364" t="s">
        <v>438</v>
      </c>
      <c r="E31" s="364"/>
      <c r="F31" s="208" t="s">
        <v>243</v>
      </c>
      <c r="G31" s="208" t="s">
        <v>243</v>
      </c>
      <c r="H31" s="208" t="s">
        <v>243</v>
      </c>
      <c r="I31" s="208" t="s">
        <v>243</v>
      </c>
      <c r="J31" s="208" t="s">
        <v>243</v>
      </c>
      <c r="K31" s="208" t="s">
        <v>243</v>
      </c>
      <c r="L31" s="208" t="s">
        <v>243</v>
      </c>
      <c r="M31" s="208" t="s">
        <v>243</v>
      </c>
      <c r="N31" s="208" t="s">
        <v>243</v>
      </c>
      <c r="O31" s="208" t="s">
        <v>243</v>
      </c>
      <c r="P31" s="208" t="s">
        <v>243</v>
      </c>
      <c r="Q31" s="208" t="s">
        <v>243</v>
      </c>
      <c r="R31" s="208" t="s">
        <v>243</v>
      </c>
      <c r="S31" s="208" t="s">
        <v>243</v>
      </c>
      <c r="T31" s="208" t="s">
        <v>243</v>
      </c>
      <c r="U31" s="208" t="s">
        <v>243</v>
      </c>
      <c r="V31" s="208" t="s">
        <v>243</v>
      </c>
      <c r="W31" s="208" t="s">
        <v>243</v>
      </c>
      <c r="X31" s="208" t="s">
        <v>243</v>
      </c>
      <c r="Y31" s="208" t="s">
        <v>243</v>
      </c>
      <c r="Z31" s="208" t="s">
        <v>243</v>
      </c>
      <c r="AA31" s="208" t="s">
        <v>243</v>
      </c>
      <c r="AB31" s="208" t="s">
        <v>243</v>
      </c>
      <c r="AC31" s="208" t="s">
        <v>243</v>
      </c>
      <c r="AD31" s="208" t="s">
        <v>243</v>
      </c>
    </row>
    <row r="32" spans="1:30" s="211" customFormat="1" ht="45" customHeight="1">
      <c r="A32" s="355"/>
      <c r="B32" s="365"/>
      <c r="C32" s="212" t="s">
        <v>439</v>
      </c>
      <c r="D32" s="364" t="s">
        <v>440</v>
      </c>
      <c r="E32" s="364"/>
      <c r="F32" s="208" t="s">
        <v>243</v>
      </c>
      <c r="G32" s="208" t="s">
        <v>243</v>
      </c>
      <c r="H32" s="208" t="s">
        <v>243</v>
      </c>
      <c r="I32" s="208" t="s">
        <v>243</v>
      </c>
      <c r="J32" s="208" t="s">
        <v>243</v>
      </c>
      <c r="K32" s="208" t="s">
        <v>243</v>
      </c>
      <c r="L32" s="208" t="s">
        <v>243</v>
      </c>
      <c r="M32" s="208" t="s">
        <v>243</v>
      </c>
      <c r="N32" s="208" t="s">
        <v>243</v>
      </c>
      <c r="O32" s="208" t="s">
        <v>243</v>
      </c>
      <c r="P32" s="208" t="s">
        <v>243</v>
      </c>
      <c r="Q32" s="208" t="s">
        <v>243</v>
      </c>
      <c r="R32" s="208" t="s">
        <v>243</v>
      </c>
      <c r="S32" s="208" t="s">
        <v>243</v>
      </c>
      <c r="T32" s="208" t="s">
        <v>243</v>
      </c>
      <c r="U32" s="208" t="s">
        <v>243</v>
      </c>
      <c r="V32" s="208" t="s">
        <v>243</v>
      </c>
      <c r="W32" s="208" t="s">
        <v>243</v>
      </c>
      <c r="X32" s="208" t="s">
        <v>243</v>
      </c>
      <c r="Y32" s="208" t="s">
        <v>243</v>
      </c>
      <c r="Z32" s="208" t="s">
        <v>243</v>
      </c>
      <c r="AA32" s="208" t="s">
        <v>243</v>
      </c>
      <c r="AB32" s="208" t="s">
        <v>243</v>
      </c>
      <c r="AC32" s="208" t="s">
        <v>243</v>
      </c>
      <c r="AD32" s="208" t="s">
        <v>243</v>
      </c>
    </row>
    <row r="33" spans="1:30" s="211" customFormat="1" ht="15" customHeight="1">
      <c r="A33" s="355"/>
      <c r="B33" s="365" t="s">
        <v>444</v>
      </c>
      <c r="C33" s="364" t="s">
        <v>431</v>
      </c>
      <c r="D33" s="364" t="s">
        <v>432</v>
      </c>
      <c r="E33" s="207" t="s">
        <v>425</v>
      </c>
      <c r="F33" s="208" t="s">
        <v>243</v>
      </c>
      <c r="G33" s="208" t="s">
        <v>243</v>
      </c>
      <c r="H33" s="208" t="s">
        <v>243</v>
      </c>
      <c r="I33" s="208" t="s">
        <v>243</v>
      </c>
      <c r="J33" s="208" t="s">
        <v>243</v>
      </c>
      <c r="K33" s="208" t="s">
        <v>243</v>
      </c>
      <c r="L33" s="208" t="s">
        <v>243</v>
      </c>
      <c r="M33" s="208" t="s">
        <v>243</v>
      </c>
      <c r="N33" s="208" t="s">
        <v>243</v>
      </c>
      <c r="O33" s="208" t="s">
        <v>243</v>
      </c>
      <c r="P33" s="208" t="s">
        <v>243</v>
      </c>
      <c r="Q33" s="208" t="s">
        <v>243</v>
      </c>
      <c r="R33" s="208" t="s">
        <v>243</v>
      </c>
      <c r="S33" s="208" t="s">
        <v>243</v>
      </c>
      <c r="T33" s="208" t="s">
        <v>243</v>
      </c>
      <c r="U33" s="208" t="s">
        <v>243</v>
      </c>
      <c r="V33" s="208" t="s">
        <v>243</v>
      </c>
      <c r="W33" s="208" t="s">
        <v>243</v>
      </c>
      <c r="X33" s="208" t="s">
        <v>243</v>
      </c>
      <c r="Y33" s="208" t="s">
        <v>243</v>
      </c>
      <c r="Z33" s="208" t="s">
        <v>243</v>
      </c>
      <c r="AA33" s="208" t="s">
        <v>243</v>
      </c>
      <c r="AB33" s="208" t="s">
        <v>243</v>
      </c>
      <c r="AC33" s="208" t="s">
        <v>243</v>
      </c>
      <c r="AD33" s="208" t="s">
        <v>243</v>
      </c>
    </row>
    <row r="34" spans="1:30" s="211" customFormat="1" ht="30">
      <c r="A34" s="355"/>
      <c r="B34" s="365"/>
      <c r="C34" s="364"/>
      <c r="D34" s="364"/>
      <c r="E34" s="207" t="s">
        <v>433</v>
      </c>
      <c r="F34" s="208" t="s">
        <v>243</v>
      </c>
      <c r="G34" s="208" t="s">
        <v>243</v>
      </c>
      <c r="H34" s="208" t="s">
        <v>243</v>
      </c>
      <c r="I34" s="208" t="s">
        <v>243</v>
      </c>
      <c r="J34" s="208" t="s">
        <v>243</v>
      </c>
      <c r="K34" s="208" t="s">
        <v>243</v>
      </c>
      <c r="L34" s="208" t="s">
        <v>243</v>
      </c>
      <c r="M34" s="208" t="s">
        <v>243</v>
      </c>
      <c r="N34" s="208" t="s">
        <v>243</v>
      </c>
      <c r="O34" s="208" t="s">
        <v>243</v>
      </c>
      <c r="P34" s="208" t="s">
        <v>243</v>
      </c>
      <c r="Q34" s="208" t="s">
        <v>243</v>
      </c>
      <c r="R34" s="208" t="s">
        <v>243</v>
      </c>
      <c r="S34" s="208" t="s">
        <v>243</v>
      </c>
      <c r="T34" s="208" t="s">
        <v>243</v>
      </c>
      <c r="U34" s="208" t="s">
        <v>243</v>
      </c>
      <c r="V34" s="208" t="s">
        <v>243</v>
      </c>
      <c r="W34" s="208" t="s">
        <v>243</v>
      </c>
      <c r="X34" s="208" t="s">
        <v>243</v>
      </c>
      <c r="Y34" s="208" t="s">
        <v>243</v>
      </c>
      <c r="Z34" s="208" t="s">
        <v>243</v>
      </c>
      <c r="AA34" s="208" t="s">
        <v>243</v>
      </c>
      <c r="AB34" s="208" t="s">
        <v>243</v>
      </c>
      <c r="AC34" s="208" t="s">
        <v>243</v>
      </c>
      <c r="AD34" s="208" t="s">
        <v>243</v>
      </c>
    </row>
    <row r="35" spans="1:30" s="211" customFormat="1" ht="30">
      <c r="A35" s="355"/>
      <c r="B35" s="365"/>
      <c r="C35" s="364"/>
      <c r="D35" s="364"/>
      <c r="E35" s="207" t="s">
        <v>434</v>
      </c>
      <c r="F35" s="208" t="s">
        <v>243</v>
      </c>
      <c r="G35" s="208" t="s">
        <v>243</v>
      </c>
      <c r="H35" s="208" t="s">
        <v>243</v>
      </c>
      <c r="I35" s="208" t="s">
        <v>243</v>
      </c>
      <c r="J35" s="208" t="s">
        <v>243</v>
      </c>
      <c r="K35" s="208" t="s">
        <v>243</v>
      </c>
      <c r="L35" s="208" t="s">
        <v>243</v>
      </c>
      <c r="M35" s="208" t="s">
        <v>243</v>
      </c>
      <c r="N35" s="208" t="s">
        <v>243</v>
      </c>
      <c r="O35" s="208" t="s">
        <v>243</v>
      </c>
      <c r="P35" s="208" t="s">
        <v>243</v>
      </c>
      <c r="Q35" s="208" t="s">
        <v>243</v>
      </c>
      <c r="R35" s="208" t="s">
        <v>243</v>
      </c>
      <c r="S35" s="208" t="s">
        <v>243</v>
      </c>
      <c r="T35" s="208" t="s">
        <v>243</v>
      </c>
      <c r="U35" s="208" t="s">
        <v>243</v>
      </c>
      <c r="V35" s="208" t="s">
        <v>243</v>
      </c>
      <c r="W35" s="208" t="s">
        <v>243</v>
      </c>
      <c r="X35" s="208" t="s">
        <v>243</v>
      </c>
      <c r="Y35" s="208" t="s">
        <v>243</v>
      </c>
      <c r="Z35" s="208" t="s">
        <v>243</v>
      </c>
      <c r="AA35" s="208" t="s">
        <v>243</v>
      </c>
      <c r="AB35" s="208" t="s">
        <v>243</v>
      </c>
      <c r="AC35" s="208" t="s">
        <v>243</v>
      </c>
      <c r="AD35" s="208" t="s">
        <v>243</v>
      </c>
    </row>
    <row r="36" spans="1:30" s="211" customFormat="1">
      <c r="A36" s="355"/>
      <c r="B36" s="365"/>
      <c r="C36" s="364"/>
      <c r="D36" s="364" t="s">
        <v>435</v>
      </c>
      <c r="E36" s="364"/>
      <c r="F36" s="208" t="s">
        <v>243</v>
      </c>
      <c r="G36" s="208" t="s">
        <v>243</v>
      </c>
      <c r="H36" s="208" t="s">
        <v>243</v>
      </c>
      <c r="I36" s="208" t="s">
        <v>243</v>
      </c>
      <c r="J36" s="208" t="s">
        <v>243</v>
      </c>
      <c r="K36" s="208" t="s">
        <v>243</v>
      </c>
      <c r="L36" s="208" t="s">
        <v>243</v>
      </c>
      <c r="M36" s="208" t="s">
        <v>243</v>
      </c>
      <c r="N36" s="208" t="s">
        <v>243</v>
      </c>
      <c r="O36" s="208" t="s">
        <v>243</v>
      </c>
      <c r="P36" s="208" t="s">
        <v>243</v>
      </c>
      <c r="Q36" s="208" t="s">
        <v>243</v>
      </c>
      <c r="R36" s="208" t="s">
        <v>243</v>
      </c>
      <c r="S36" s="208" t="s">
        <v>243</v>
      </c>
      <c r="T36" s="208" t="s">
        <v>243</v>
      </c>
      <c r="U36" s="208" t="s">
        <v>243</v>
      </c>
      <c r="V36" s="208" t="s">
        <v>243</v>
      </c>
      <c r="W36" s="208" t="s">
        <v>243</v>
      </c>
      <c r="X36" s="208" t="s">
        <v>243</v>
      </c>
      <c r="Y36" s="208" t="s">
        <v>243</v>
      </c>
      <c r="Z36" s="208" t="s">
        <v>243</v>
      </c>
      <c r="AA36" s="208" t="s">
        <v>243</v>
      </c>
      <c r="AB36" s="208" t="s">
        <v>243</v>
      </c>
      <c r="AC36" s="208" t="s">
        <v>243</v>
      </c>
      <c r="AD36" s="208" t="s">
        <v>243</v>
      </c>
    </row>
    <row r="37" spans="1:30" s="211" customFormat="1" ht="30.75" customHeight="1">
      <c r="A37" s="355"/>
      <c r="B37" s="365"/>
      <c r="C37" s="364" t="s">
        <v>436</v>
      </c>
      <c r="D37" s="364" t="s">
        <v>437</v>
      </c>
      <c r="E37" s="364"/>
      <c r="F37" s="208" t="s">
        <v>243</v>
      </c>
      <c r="G37" s="208" t="s">
        <v>243</v>
      </c>
      <c r="H37" s="208" t="s">
        <v>243</v>
      </c>
      <c r="I37" s="208" t="s">
        <v>243</v>
      </c>
      <c r="J37" s="208" t="s">
        <v>243</v>
      </c>
      <c r="K37" s="208" t="s">
        <v>243</v>
      </c>
      <c r="L37" s="208" t="s">
        <v>243</v>
      </c>
      <c r="M37" s="208" t="s">
        <v>243</v>
      </c>
      <c r="N37" s="208" t="s">
        <v>243</v>
      </c>
      <c r="O37" s="208" t="s">
        <v>243</v>
      </c>
      <c r="P37" s="208" t="s">
        <v>243</v>
      </c>
      <c r="Q37" s="208" t="s">
        <v>243</v>
      </c>
      <c r="R37" s="208" t="s">
        <v>243</v>
      </c>
      <c r="S37" s="208" t="s">
        <v>243</v>
      </c>
      <c r="T37" s="208" t="s">
        <v>243</v>
      </c>
      <c r="U37" s="208" t="s">
        <v>243</v>
      </c>
      <c r="V37" s="208" t="s">
        <v>243</v>
      </c>
      <c r="W37" s="208" t="s">
        <v>243</v>
      </c>
      <c r="X37" s="208" t="s">
        <v>243</v>
      </c>
      <c r="Y37" s="208" t="s">
        <v>243</v>
      </c>
      <c r="Z37" s="208" t="s">
        <v>243</v>
      </c>
      <c r="AA37" s="208" t="s">
        <v>243</v>
      </c>
      <c r="AB37" s="208" t="s">
        <v>243</v>
      </c>
      <c r="AC37" s="208" t="s">
        <v>243</v>
      </c>
      <c r="AD37" s="208" t="s">
        <v>243</v>
      </c>
    </row>
    <row r="38" spans="1:30" s="211" customFormat="1" ht="30.75" customHeight="1">
      <c r="A38" s="355"/>
      <c r="B38" s="365"/>
      <c r="C38" s="364"/>
      <c r="D38" s="364" t="s">
        <v>438</v>
      </c>
      <c r="E38" s="364"/>
      <c r="F38" s="208" t="s">
        <v>243</v>
      </c>
      <c r="G38" s="208" t="s">
        <v>243</v>
      </c>
      <c r="H38" s="208" t="s">
        <v>243</v>
      </c>
      <c r="I38" s="208" t="s">
        <v>243</v>
      </c>
      <c r="J38" s="208" t="s">
        <v>243</v>
      </c>
      <c r="K38" s="208" t="s">
        <v>243</v>
      </c>
      <c r="L38" s="208" t="s">
        <v>243</v>
      </c>
      <c r="M38" s="208" t="s">
        <v>243</v>
      </c>
      <c r="N38" s="208" t="s">
        <v>243</v>
      </c>
      <c r="O38" s="208" t="s">
        <v>243</v>
      </c>
      <c r="P38" s="208" t="s">
        <v>243</v>
      </c>
      <c r="Q38" s="208" t="s">
        <v>243</v>
      </c>
      <c r="R38" s="208" t="s">
        <v>243</v>
      </c>
      <c r="S38" s="208" t="s">
        <v>243</v>
      </c>
      <c r="T38" s="208" t="s">
        <v>243</v>
      </c>
      <c r="U38" s="208" t="s">
        <v>243</v>
      </c>
      <c r="V38" s="208" t="s">
        <v>243</v>
      </c>
      <c r="W38" s="208" t="s">
        <v>243</v>
      </c>
      <c r="X38" s="208" t="s">
        <v>243</v>
      </c>
      <c r="Y38" s="208" t="s">
        <v>243</v>
      </c>
      <c r="Z38" s="208" t="s">
        <v>243</v>
      </c>
      <c r="AA38" s="208" t="s">
        <v>243</v>
      </c>
      <c r="AB38" s="208" t="s">
        <v>243</v>
      </c>
      <c r="AC38" s="208" t="s">
        <v>243</v>
      </c>
      <c r="AD38" s="208" t="s">
        <v>243</v>
      </c>
    </row>
    <row r="39" spans="1:30" s="211" customFormat="1" ht="45" customHeight="1">
      <c r="A39" s="355"/>
      <c r="B39" s="365"/>
      <c r="C39" s="212" t="s">
        <v>439</v>
      </c>
      <c r="D39" s="364" t="s">
        <v>440</v>
      </c>
      <c r="E39" s="364"/>
      <c r="F39" s="208" t="s">
        <v>243</v>
      </c>
      <c r="G39" s="208" t="s">
        <v>243</v>
      </c>
      <c r="H39" s="208" t="s">
        <v>243</v>
      </c>
      <c r="I39" s="208" t="s">
        <v>243</v>
      </c>
      <c r="J39" s="208" t="s">
        <v>243</v>
      </c>
      <c r="K39" s="208" t="s">
        <v>243</v>
      </c>
      <c r="L39" s="208" t="s">
        <v>243</v>
      </c>
      <c r="M39" s="208" t="s">
        <v>243</v>
      </c>
      <c r="N39" s="208" t="s">
        <v>243</v>
      </c>
      <c r="O39" s="208" t="s">
        <v>243</v>
      </c>
      <c r="P39" s="208" t="s">
        <v>243</v>
      </c>
      <c r="Q39" s="208" t="s">
        <v>243</v>
      </c>
      <c r="R39" s="208" t="s">
        <v>243</v>
      </c>
      <c r="S39" s="208" t="s">
        <v>243</v>
      </c>
      <c r="T39" s="208" t="s">
        <v>243</v>
      </c>
      <c r="U39" s="208" t="s">
        <v>243</v>
      </c>
      <c r="V39" s="208" t="s">
        <v>243</v>
      </c>
      <c r="W39" s="208" t="s">
        <v>243</v>
      </c>
      <c r="X39" s="208" t="s">
        <v>243</v>
      </c>
      <c r="Y39" s="208" t="s">
        <v>243</v>
      </c>
      <c r="Z39" s="208" t="s">
        <v>243</v>
      </c>
      <c r="AA39" s="208" t="s">
        <v>243</v>
      </c>
      <c r="AB39" s="208" t="s">
        <v>243</v>
      </c>
      <c r="AC39" s="208" t="s">
        <v>243</v>
      </c>
      <c r="AD39" s="208" t="s">
        <v>243</v>
      </c>
    </row>
    <row r="40" spans="1:30" s="211" customFormat="1" ht="15" customHeight="1">
      <c r="A40" s="355"/>
      <c r="B40" s="365" t="s">
        <v>425</v>
      </c>
      <c r="C40" s="364" t="s">
        <v>431</v>
      </c>
      <c r="D40" s="364" t="s">
        <v>432</v>
      </c>
      <c r="E40" s="207" t="s">
        <v>425</v>
      </c>
      <c r="F40" s="208" t="s">
        <v>243</v>
      </c>
      <c r="G40" s="208" t="s">
        <v>243</v>
      </c>
      <c r="H40" s="208" t="s">
        <v>243</v>
      </c>
      <c r="I40" s="208" t="s">
        <v>243</v>
      </c>
      <c r="J40" s="208" t="s">
        <v>243</v>
      </c>
      <c r="K40" s="208" t="s">
        <v>243</v>
      </c>
      <c r="L40" s="208" t="s">
        <v>243</v>
      </c>
      <c r="M40" s="208" t="s">
        <v>243</v>
      </c>
      <c r="N40" s="208" t="s">
        <v>243</v>
      </c>
      <c r="O40" s="208" t="s">
        <v>243</v>
      </c>
      <c r="P40" s="208" t="s">
        <v>243</v>
      </c>
      <c r="Q40" s="208" t="s">
        <v>243</v>
      </c>
      <c r="R40" s="208" t="s">
        <v>243</v>
      </c>
      <c r="S40" s="208" t="s">
        <v>243</v>
      </c>
      <c r="T40" s="208" t="s">
        <v>243</v>
      </c>
      <c r="U40" s="208" t="s">
        <v>243</v>
      </c>
      <c r="V40" s="208" t="s">
        <v>243</v>
      </c>
      <c r="W40" s="208" t="s">
        <v>243</v>
      </c>
      <c r="X40" s="208" t="s">
        <v>243</v>
      </c>
      <c r="Y40" s="208" t="s">
        <v>243</v>
      </c>
      <c r="Z40" s="208" t="s">
        <v>243</v>
      </c>
      <c r="AA40" s="208" t="s">
        <v>243</v>
      </c>
      <c r="AB40" s="208" t="s">
        <v>243</v>
      </c>
      <c r="AC40" s="208" t="s">
        <v>243</v>
      </c>
      <c r="AD40" s="208" t="s">
        <v>243</v>
      </c>
    </row>
    <row r="41" spans="1:30" s="211" customFormat="1" ht="30">
      <c r="A41" s="355"/>
      <c r="B41" s="365"/>
      <c r="C41" s="364"/>
      <c r="D41" s="364"/>
      <c r="E41" s="207" t="s">
        <v>433</v>
      </c>
      <c r="F41" s="208" t="s">
        <v>243</v>
      </c>
      <c r="G41" s="208" t="s">
        <v>243</v>
      </c>
      <c r="H41" s="208" t="s">
        <v>243</v>
      </c>
      <c r="I41" s="208" t="s">
        <v>243</v>
      </c>
      <c r="J41" s="208" t="s">
        <v>243</v>
      </c>
      <c r="K41" s="208" t="s">
        <v>243</v>
      </c>
      <c r="L41" s="208" t="s">
        <v>243</v>
      </c>
      <c r="M41" s="208" t="s">
        <v>243</v>
      </c>
      <c r="N41" s="208" t="s">
        <v>243</v>
      </c>
      <c r="O41" s="208" t="s">
        <v>243</v>
      </c>
      <c r="P41" s="208" t="s">
        <v>243</v>
      </c>
      <c r="Q41" s="208" t="s">
        <v>243</v>
      </c>
      <c r="R41" s="208" t="s">
        <v>243</v>
      </c>
      <c r="S41" s="208" t="s">
        <v>243</v>
      </c>
      <c r="T41" s="208" t="s">
        <v>243</v>
      </c>
      <c r="U41" s="208" t="s">
        <v>243</v>
      </c>
      <c r="V41" s="208" t="s">
        <v>243</v>
      </c>
      <c r="W41" s="208" t="s">
        <v>243</v>
      </c>
      <c r="X41" s="208" t="s">
        <v>243</v>
      </c>
      <c r="Y41" s="208" t="s">
        <v>243</v>
      </c>
      <c r="Z41" s="208" t="s">
        <v>243</v>
      </c>
      <c r="AA41" s="208" t="s">
        <v>243</v>
      </c>
      <c r="AB41" s="208" t="s">
        <v>243</v>
      </c>
      <c r="AC41" s="208" t="s">
        <v>243</v>
      </c>
      <c r="AD41" s="208" t="s">
        <v>243</v>
      </c>
    </row>
    <row r="42" spans="1:30" s="211" customFormat="1" ht="30">
      <c r="A42" s="355"/>
      <c r="B42" s="365"/>
      <c r="C42" s="364"/>
      <c r="D42" s="364"/>
      <c r="E42" s="207" t="s">
        <v>434</v>
      </c>
      <c r="F42" s="208" t="s">
        <v>243</v>
      </c>
      <c r="G42" s="208" t="s">
        <v>243</v>
      </c>
      <c r="H42" s="208" t="s">
        <v>243</v>
      </c>
      <c r="I42" s="208" t="s">
        <v>243</v>
      </c>
      <c r="J42" s="208" t="s">
        <v>243</v>
      </c>
      <c r="K42" s="208" t="s">
        <v>243</v>
      </c>
      <c r="L42" s="208" t="s">
        <v>243</v>
      </c>
      <c r="M42" s="208" t="s">
        <v>243</v>
      </c>
      <c r="N42" s="208" t="s">
        <v>243</v>
      </c>
      <c r="O42" s="208" t="s">
        <v>243</v>
      </c>
      <c r="P42" s="208" t="s">
        <v>243</v>
      </c>
      <c r="Q42" s="208" t="s">
        <v>243</v>
      </c>
      <c r="R42" s="208" t="s">
        <v>243</v>
      </c>
      <c r="S42" s="208" t="s">
        <v>243</v>
      </c>
      <c r="T42" s="208" t="s">
        <v>243</v>
      </c>
      <c r="U42" s="208" t="s">
        <v>243</v>
      </c>
      <c r="V42" s="208" t="s">
        <v>243</v>
      </c>
      <c r="W42" s="208" t="s">
        <v>243</v>
      </c>
      <c r="X42" s="208" t="s">
        <v>243</v>
      </c>
      <c r="Y42" s="208" t="s">
        <v>243</v>
      </c>
      <c r="Z42" s="208" t="s">
        <v>243</v>
      </c>
      <c r="AA42" s="208" t="s">
        <v>243</v>
      </c>
      <c r="AB42" s="208" t="s">
        <v>243</v>
      </c>
      <c r="AC42" s="208" t="s">
        <v>243</v>
      </c>
      <c r="AD42" s="208" t="s">
        <v>243</v>
      </c>
    </row>
    <row r="43" spans="1:30" s="211" customFormat="1">
      <c r="A43" s="355"/>
      <c r="B43" s="365"/>
      <c r="C43" s="364"/>
      <c r="D43" s="364" t="s">
        <v>435</v>
      </c>
      <c r="E43" s="364"/>
      <c r="F43" s="208" t="s">
        <v>243</v>
      </c>
      <c r="G43" s="208" t="s">
        <v>243</v>
      </c>
      <c r="H43" s="208" t="s">
        <v>243</v>
      </c>
      <c r="I43" s="208" t="s">
        <v>243</v>
      </c>
      <c r="J43" s="208" t="s">
        <v>243</v>
      </c>
      <c r="K43" s="208" t="s">
        <v>243</v>
      </c>
      <c r="L43" s="208" t="s">
        <v>243</v>
      </c>
      <c r="M43" s="208" t="s">
        <v>243</v>
      </c>
      <c r="N43" s="208" t="s">
        <v>243</v>
      </c>
      <c r="O43" s="208" t="s">
        <v>243</v>
      </c>
      <c r="P43" s="208" t="s">
        <v>243</v>
      </c>
      <c r="Q43" s="208" t="s">
        <v>243</v>
      </c>
      <c r="R43" s="208" t="s">
        <v>243</v>
      </c>
      <c r="S43" s="208" t="s">
        <v>243</v>
      </c>
      <c r="T43" s="208" t="s">
        <v>243</v>
      </c>
      <c r="U43" s="208" t="s">
        <v>243</v>
      </c>
      <c r="V43" s="208" t="s">
        <v>243</v>
      </c>
      <c r="W43" s="208" t="s">
        <v>243</v>
      </c>
      <c r="X43" s="208" t="s">
        <v>243</v>
      </c>
      <c r="Y43" s="208" t="s">
        <v>243</v>
      </c>
      <c r="Z43" s="208" t="s">
        <v>243</v>
      </c>
      <c r="AA43" s="208" t="s">
        <v>243</v>
      </c>
      <c r="AB43" s="208" t="s">
        <v>243</v>
      </c>
      <c r="AC43" s="208" t="s">
        <v>243</v>
      </c>
      <c r="AD43" s="208" t="s">
        <v>243</v>
      </c>
    </row>
    <row r="44" spans="1:30" s="211" customFormat="1" ht="30.75" customHeight="1">
      <c r="A44" s="355"/>
      <c r="B44" s="365"/>
      <c r="C44" s="364" t="s">
        <v>436</v>
      </c>
      <c r="D44" s="364" t="s">
        <v>437</v>
      </c>
      <c r="E44" s="364"/>
      <c r="F44" s="208" t="s">
        <v>243</v>
      </c>
      <c r="G44" s="208" t="s">
        <v>243</v>
      </c>
      <c r="H44" s="208" t="s">
        <v>243</v>
      </c>
      <c r="I44" s="208" t="s">
        <v>243</v>
      </c>
      <c r="J44" s="208" t="s">
        <v>243</v>
      </c>
      <c r="K44" s="208" t="s">
        <v>243</v>
      </c>
      <c r="L44" s="208" t="s">
        <v>243</v>
      </c>
      <c r="M44" s="208" t="s">
        <v>243</v>
      </c>
      <c r="N44" s="208" t="s">
        <v>243</v>
      </c>
      <c r="O44" s="208" t="s">
        <v>243</v>
      </c>
      <c r="P44" s="208" t="s">
        <v>243</v>
      </c>
      <c r="Q44" s="208" t="s">
        <v>243</v>
      </c>
      <c r="R44" s="208" t="s">
        <v>243</v>
      </c>
      <c r="S44" s="208" t="s">
        <v>243</v>
      </c>
      <c r="T44" s="208" t="s">
        <v>243</v>
      </c>
      <c r="U44" s="208" t="s">
        <v>243</v>
      </c>
      <c r="V44" s="208" t="s">
        <v>243</v>
      </c>
      <c r="W44" s="208" t="s">
        <v>243</v>
      </c>
      <c r="X44" s="208" t="s">
        <v>243</v>
      </c>
      <c r="Y44" s="208" t="s">
        <v>243</v>
      </c>
      <c r="Z44" s="208" t="s">
        <v>243</v>
      </c>
      <c r="AA44" s="208" t="s">
        <v>243</v>
      </c>
      <c r="AB44" s="208" t="s">
        <v>243</v>
      </c>
      <c r="AC44" s="208" t="s">
        <v>243</v>
      </c>
      <c r="AD44" s="208" t="s">
        <v>243</v>
      </c>
    </row>
    <row r="45" spans="1:30" s="211" customFormat="1" ht="31.5" customHeight="1">
      <c r="A45" s="355"/>
      <c r="B45" s="365"/>
      <c r="C45" s="368"/>
      <c r="D45" s="364" t="s">
        <v>438</v>
      </c>
      <c r="E45" s="364"/>
      <c r="F45" s="208" t="s">
        <v>243</v>
      </c>
      <c r="G45" s="208" t="s">
        <v>243</v>
      </c>
      <c r="H45" s="208" t="s">
        <v>243</v>
      </c>
      <c r="I45" s="208" t="s">
        <v>243</v>
      </c>
      <c r="J45" s="208" t="s">
        <v>243</v>
      </c>
      <c r="K45" s="208" t="s">
        <v>243</v>
      </c>
      <c r="L45" s="208" t="s">
        <v>243</v>
      </c>
      <c r="M45" s="208" t="s">
        <v>243</v>
      </c>
      <c r="N45" s="208" t="s">
        <v>243</v>
      </c>
      <c r="O45" s="208" t="s">
        <v>243</v>
      </c>
      <c r="P45" s="208" t="s">
        <v>243</v>
      </c>
      <c r="Q45" s="208" t="s">
        <v>243</v>
      </c>
      <c r="R45" s="208" t="s">
        <v>243</v>
      </c>
      <c r="S45" s="208" t="s">
        <v>243</v>
      </c>
      <c r="T45" s="208" t="s">
        <v>243</v>
      </c>
      <c r="U45" s="208" t="s">
        <v>243</v>
      </c>
      <c r="V45" s="208" t="s">
        <v>243</v>
      </c>
      <c r="W45" s="208" t="s">
        <v>243</v>
      </c>
      <c r="X45" s="208" t="s">
        <v>243</v>
      </c>
      <c r="Y45" s="208" t="s">
        <v>243</v>
      </c>
      <c r="Z45" s="208" t="s">
        <v>243</v>
      </c>
      <c r="AA45" s="208" t="s">
        <v>243</v>
      </c>
      <c r="AB45" s="208" t="s">
        <v>243</v>
      </c>
      <c r="AC45" s="208" t="s">
        <v>243</v>
      </c>
      <c r="AD45" s="208" t="s">
        <v>243</v>
      </c>
    </row>
    <row r="46" spans="1:30" s="209" customFormat="1" ht="45" customHeight="1">
      <c r="A46" s="363"/>
      <c r="B46" s="365"/>
      <c r="C46" s="207" t="s">
        <v>439</v>
      </c>
      <c r="D46" s="364" t="s">
        <v>440</v>
      </c>
      <c r="E46" s="364"/>
      <c r="F46" s="208" t="s">
        <v>243</v>
      </c>
      <c r="G46" s="208" t="s">
        <v>243</v>
      </c>
      <c r="H46" s="208" t="s">
        <v>243</v>
      </c>
      <c r="I46" s="208" t="s">
        <v>243</v>
      </c>
      <c r="J46" s="208" t="s">
        <v>243</v>
      </c>
      <c r="K46" s="208" t="s">
        <v>243</v>
      </c>
      <c r="L46" s="208" t="s">
        <v>243</v>
      </c>
      <c r="M46" s="208" t="s">
        <v>243</v>
      </c>
      <c r="N46" s="208" t="s">
        <v>243</v>
      </c>
      <c r="O46" s="208" t="s">
        <v>243</v>
      </c>
      <c r="P46" s="208" t="s">
        <v>243</v>
      </c>
      <c r="Q46" s="208" t="s">
        <v>243</v>
      </c>
      <c r="R46" s="208" t="s">
        <v>243</v>
      </c>
      <c r="S46" s="208" t="s">
        <v>243</v>
      </c>
      <c r="T46" s="208" t="s">
        <v>243</v>
      </c>
      <c r="U46" s="208" t="s">
        <v>243</v>
      </c>
      <c r="V46" s="208" t="s">
        <v>243</v>
      </c>
      <c r="W46" s="208" t="s">
        <v>243</v>
      </c>
      <c r="X46" s="208" t="s">
        <v>243</v>
      </c>
      <c r="Y46" s="208" t="s">
        <v>243</v>
      </c>
      <c r="Z46" s="208" t="s">
        <v>243</v>
      </c>
      <c r="AA46" s="208" t="s">
        <v>243</v>
      </c>
      <c r="AB46" s="208" t="s">
        <v>243</v>
      </c>
      <c r="AC46" s="208" t="s">
        <v>243</v>
      </c>
      <c r="AD46" s="208" t="s">
        <v>243</v>
      </c>
    </row>
    <row r="47" spans="1:30" s="211" customFormat="1" ht="15.75">
      <c r="A47" s="213" t="s">
        <v>445</v>
      </c>
    </row>
    <row r="48" spans="1:30" s="211" customFormat="1" ht="15.75">
      <c r="A48" s="213" t="s">
        <v>446</v>
      </c>
    </row>
    <row r="49" spans="1:1" ht="15.75">
      <c r="A49" s="213"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9" t="s">
        <v>478</v>
      </c>
      <c r="B1" s="370"/>
      <c r="C1" s="370"/>
      <c r="D1" s="370"/>
      <c r="E1" s="370"/>
      <c r="F1" s="370"/>
      <c r="G1" s="370"/>
      <c r="H1" s="370"/>
      <c r="I1" s="370"/>
      <c r="J1" s="370"/>
      <c r="K1" s="370"/>
      <c r="L1" s="370"/>
      <c r="M1" s="370"/>
      <c r="N1" s="370"/>
      <c r="O1" s="370"/>
      <c r="P1" s="370"/>
      <c r="Q1" s="370"/>
      <c r="R1" s="371"/>
      <c r="S1" s="371"/>
    </row>
    <row r="2" spans="1:19" ht="15.75" thickBot="1"/>
    <row r="3" spans="1:19" ht="15" customHeight="1" thickBot="1">
      <c r="A3" s="372" t="s">
        <v>448</v>
      </c>
      <c r="B3" s="374" t="s">
        <v>449</v>
      </c>
      <c r="C3" s="372" t="s">
        <v>450</v>
      </c>
      <c r="D3" s="375" t="s">
        <v>451</v>
      </c>
      <c r="E3" s="375" t="s">
        <v>452</v>
      </c>
      <c r="F3" s="375" t="s">
        <v>453</v>
      </c>
      <c r="G3" s="375" t="s">
        <v>454</v>
      </c>
      <c r="H3" s="375"/>
      <c r="I3" s="375"/>
      <c r="J3" s="375"/>
      <c r="K3" s="375"/>
      <c r="L3" s="375"/>
      <c r="M3" s="375"/>
      <c r="N3" s="375"/>
      <c r="O3" s="375" t="s">
        <v>455</v>
      </c>
      <c r="P3" s="376"/>
      <c r="Q3" s="376"/>
      <c r="R3" s="375" t="s">
        <v>456</v>
      </c>
      <c r="S3" s="376"/>
    </row>
    <row r="4" spans="1:19" ht="25.5" customHeight="1" thickBot="1">
      <c r="A4" s="372"/>
      <c r="B4" s="374"/>
      <c r="C4" s="372"/>
      <c r="D4" s="375"/>
      <c r="E4" s="375"/>
      <c r="F4" s="375"/>
      <c r="G4" s="375" t="s">
        <v>457</v>
      </c>
      <c r="H4" s="375"/>
      <c r="I4" s="375" t="s">
        <v>458</v>
      </c>
      <c r="J4" s="375"/>
      <c r="K4" s="375" t="s">
        <v>459</v>
      </c>
      <c r="L4" s="375"/>
      <c r="M4" s="375" t="s">
        <v>460</v>
      </c>
      <c r="N4" s="375"/>
      <c r="O4" s="375"/>
      <c r="P4" s="376"/>
      <c r="Q4" s="376"/>
      <c r="R4" s="376"/>
      <c r="S4" s="376"/>
    </row>
    <row r="5" spans="1:19" ht="30" customHeight="1" thickBot="1">
      <c r="A5" s="373"/>
      <c r="B5" s="373"/>
      <c r="C5" s="373"/>
      <c r="D5" s="373"/>
      <c r="E5" s="373"/>
      <c r="F5" s="373"/>
      <c r="G5" s="214" t="s">
        <v>461</v>
      </c>
      <c r="H5" s="214" t="s">
        <v>462</v>
      </c>
      <c r="I5" s="214" t="s">
        <v>461</v>
      </c>
      <c r="J5" s="214" t="s">
        <v>462</v>
      </c>
      <c r="K5" s="214" t="s">
        <v>461</v>
      </c>
      <c r="L5" s="214" t="s">
        <v>462</v>
      </c>
      <c r="M5" s="214" t="s">
        <v>461</v>
      </c>
      <c r="N5" s="214" t="s">
        <v>462</v>
      </c>
      <c r="O5" s="214" t="s">
        <v>463</v>
      </c>
      <c r="P5" s="214" t="s">
        <v>461</v>
      </c>
      <c r="Q5" s="214" t="s">
        <v>464</v>
      </c>
      <c r="R5" s="214" t="s">
        <v>465</v>
      </c>
      <c r="S5" s="214" t="s">
        <v>466</v>
      </c>
    </row>
    <row r="6" spans="1:19" ht="15.75" thickBot="1">
      <c r="A6" s="215">
        <v>1</v>
      </c>
      <c r="B6" s="215">
        <v>2</v>
      </c>
      <c r="C6" s="215">
        <v>3</v>
      </c>
      <c r="D6" s="216">
        <v>4</v>
      </c>
      <c r="E6" s="216">
        <v>5</v>
      </c>
      <c r="F6" s="216">
        <v>6</v>
      </c>
      <c r="G6" s="216">
        <v>7</v>
      </c>
      <c r="H6" s="216">
        <v>8</v>
      </c>
      <c r="I6" s="216">
        <v>9</v>
      </c>
      <c r="J6" s="216">
        <v>10</v>
      </c>
      <c r="K6" s="216">
        <v>11</v>
      </c>
      <c r="L6" s="216">
        <v>12</v>
      </c>
      <c r="M6" s="216">
        <v>13</v>
      </c>
      <c r="N6" s="216">
        <v>14</v>
      </c>
      <c r="O6" s="216">
        <v>15</v>
      </c>
      <c r="P6" s="216">
        <v>16</v>
      </c>
      <c r="Q6" s="216">
        <v>17</v>
      </c>
      <c r="R6" s="216">
        <v>18</v>
      </c>
      <c r="S6" s="216">
        <v>19</v>
      </c>
    </row>
    <row r="7" spans="1:19">
      <c r="A7" s="217" t="s">
        <v>243</v>
      </c>
      <c r="B7" s="217" t="s">
        <v>243</v>
      </c>
      <c r="C7" s="217" t="s">
        <v>243</v>
      </c>
      <c r="D7" s="217" t="s">
        <v>243</v>
      </c>
      <c r="E7" s="217" t="s">
        <v>243</v>
      </c>
      <c r="F7" s="218" t="s">
        <v>426</v>
      </c>
      <c r="G7" s="219" t="s">
        <v>243</v>
      </c>
      <c r="H7" s="219" t="s">
        <v>243</v>
      </c>
      <c r="I7" s="219" t="s">
        <v>243</v>
      </c>
      <c r="J7" s="219" t="s">
        <v>243</v>
      </c>
      <c r="K7" s="219" t="s">
        <v>243</v>
      </c>
      <c r="L7" s="219" t="s">
        <v>243</v>
      </c>
      <c r="M7" s="219" t="s">
        <v>243</v>
      </c>
      <c r="N7" s="219" t="s">
        <v>243</v>
      </c>
      <c r="O7" s="219" t="s">
        <v>243</v>
      </c>
      <c r="P7" s="219" t="s">
        <v>243</v>
      </c>
      <c r="Q7" s="219" t="s">
        <v>243</v>
      </c>
      <c r="R7" s="219" t="s">
        <v>243</v>
      </c>
      <c r="S7" s="219" t="s">
        <v>243</v>
      </c>
    </row>
    <row r="8" spans="1:19">
      <c r="A8" s="217" t="s">
        <v>243</v>
      </c>
      <c r="B8" s="217" t="s">
        <v>243</v>
      </c>
      <c r="C8" s="217" t="s">
        <v>243</v>
      </c>
      <c r="D8" s="217" t="s">
        <v>243</v>
      </c>
      <c r="E8" s="217" t="s">
        <v>243</v>
      </c>
      <c r="F8" s="218" t="s">
        <v>243</v>
      </c>
      <c r="G8" s="219" t="s">
        <v>243</v>
      </c>
      <c r="H8" s="219" t="s">
        <v>243</v>
      </c>
      <c r="I8" s="219" t="s">
        <v>243</v>
      </c>
      <c r="J8" s="219" t="s">
        <v>243</v>
      </c>
      <c r="K8" s="219" t="s">
        <v>243</v>
      </c>
      <c r="L8" s="219" t="s">
        <v>243</v>
      </c>
      <c r="M8" s="219" t="s">
        <v>243</v>
      </c>
      <c r="N8" s="219" t="s">
        <v>243</v>
      </c>
      <c r="O8" s="219" t="s">
        <v>243</v>
      </c>
      <c r="P8" s="219" t="s">
        <v>243</v>
      </c>
      <c r="Q8" s="219" t="s">
        <v>243</v>
      </c>
      <c r="R8" s="219" t="s">
        <v>243</v>
      </c>
      <c r="S8" s="219" t="s">
        <v>243</v>
      </c>
    </row>
    <row r="9" spans="1:19">
      <c r="A9" s="217" t="s">
        <v>243</v>
      </c>
      <c r="B9" s="217" t="s">
        <v>243</v>
      </c>
      <c r="C9" s="217" t="s">
        <v>243</v>
      </c>
      <c r="D9" s="217" t="s">
        <v>243</v>
      </c>
      <c r="E9" s="217" t="s">
        <v>243</v>
      </c>
      <c r="F9" s="218" t="s">
        <v>243</v>
      </c>
      <c r="G9" s="219" t="s">
        <v>243</v>
      </c>
      <c r="H9" s="219" t="s">
        <v>243</v>
      </c>
      <c r="I9" s="219" t="s">
        <v>243</v>
      </c>
      <c r="J9" s="219" t="s">
        <v>243</v>
      </c>
      <c r="K9" s="219" t="s">
        <v>243</v>
      </c>
      <c r="L9" s="219" t="s">
        <v>243</v>
      </c>
      <c r="M9" s="219" t="s">
        <v>243</v>
      </c>
      <c r="N9" s="219" t="s">
        <v>243</v>
      </c>
      <c r="O9" s="219" t="s">
        <v>243</v>
      </c>
      <c r="P9" s="219" t="s">
        <v>243</v>
      </c>
      <c r="Q9" s="219" t="s">
        <v>243</v>
      </c>
      <c r="R9" s="219" t="s">
        <v>243</v>
      </c>
      <c r="S9" s="219" t="s">
        <v>243</v>
      </c>
    </row>
    <row r="10" spans="1:19">
      <c r="A10" s="217" t="s">
        <v>243</v>
      </c>
      <c r="B10" s="217" t="s">
        <v>243</v>
      </c>
      <c r="C10" s="217" t="s">
        <v>243</v>
      </c>
      <c r="D10" s="217" t="s">
        <v>243</v>
      </c>
      <c r="E10" s="217" t="s">
        <v>243</v>
      </c>
      <c r="F10" s="218" t="s">
        <v>243</v>
      </c>
      <c r="G10" s="219" t="s">
        <v>243</v>
      </c>
      <c r="H10" s="219" t="s">
        <v>243</v>
      </c>
      <c r="I10" s="219" t="s">
        <v>243</v>
      </c>
      <c r="J10" s="219" t="s">
        <v>243</v>
      </c>
      <c r="K10" s="219" t="s">
        <v>243</v>
      </c>
      <c r="L10" s="219" t="s">
        <v>243</v>
      </c>
      <c r="M10" s="219" t="s">
        <v>243</v>
      </c>
      <c r="N10" s="219" t="s">
        <v>243</v>
      </c>
      <c r="O10" s="219" t="s">
        <v>243</v>
      </c>
      <c r="P10" s="219" t="s">
        <v>243</v>
      </c>
      <c r="Q10" s="219" t="s">
        <v>243</v>
      </c>
      <c r="R10" s="219" t="s">
        <v>243</v>
      </c>
      <c r="S10" s="219" t="s">
        <v>243</v>
      </c>
    </row>
    <row r="11" spans="1:19">
      <c r="A11" s="217" t="s">
        <v>243</v>
      </c>
      <c r="B11" s="217" t="s">
        <v>243</v>
      </c>
      <c r="C11" s="217" t="s">
        <v>243</v>
      </c>
      <c r="D11" s="217" t="s">
        <v>243</v>
      </c>
      <c r="E11" s="217" t="s">
        <v>243</v>
      </c>
      <c r="F11" s="220" t="s">
        <v>427</v>
      </c>
      <c r="G11" s="219" t="s">
        <v>243</v>
      </c>
      <c r="H11" s="219" t="s">
        <v>243</v>
      </c>
      <c r="I11" s="219" t="s">
        <v>243</v>
      </c>
      <c r="J11" s="219" t="s">
        <v>243</v>
      </c>
      <c r="K11" s="219" t="s">
        <v>243</v>
      </c>
      <c r="L11" s="219" t="s">
        <v>243</v>
      </c>
      <c r="M11" s="219" t="s">
        <v>243</v>
      </c>
      <c r="N11" s="219" t="s">
        <v>243</v>
      </c>
      <c r="O11" s="219" t="s">
        <v>243</v>
      </c>
      <c r="P11" s="219" t="s">
        <v>243</v>
      </c>
      <c r="Q11" s="219" t="s">
        <v>243</v>
      </c>
      <c r="R11" s="219" t="s">
        <v>243</v>
      </c>
      <c r="S11" s="219" t="s">
        <v>243</v>
      </c>
    </row>
    <row r="12" spans="1:19">
      <c r="A12" s="217" t="s">
        <v>243</v>
      </c>
      <c r="B12" s="217" t="s">
        <v>243</v>
      </c>
      <c r="C12" s="217" t="s">
        <v>243</v>
      </c>
      <c r="D12" s="217" t="s">
        <v>243</v>
      </c>
      <c r="E12" s="217" t="s">
        <v>243</v>
      </c>
      <c r="F12" s="218" t="s">
        <v>243</v>
      </c>
      <c r="G12" s="219" t="s">
        <v>243</v>
      </c>
      <c r="H12" s="219" t="s">
        <v>243</v>
      </c>
      <c r="I12" s="219" t="s">
        <v>243</v>
      </c>
      <c r="J12" s="219" t="s">
        <v>243</v>
      </c>
      <c r="K12" s="219" t="s">
        <v>243</v>
      </c>
      <c r="L12" s="219" t="s">
        <v>243</v>
      </c>
      <c r="M12" s="219" t="s">
        <v>243</v>
      </c>
      <c r="N12" s="219" t="s">
        <v>243</v>
      </c>
      <c r="O12" s="219" t="s">
        <v>243</v>
      </c>
      <c r="P12" s="219" t="s">
        <v>243</v>
      </c>
      <c r="Q12" s="219" t="s">
        <v>243</v>
      </c>
      <c r="R12" s="219" t="s">
        <v>243</v>
      </c>
      <c r="S12" s="219" t="s">
        <v>243</v>
      </c>
    </row>
    <row r="13" spans="1:19">
      <c r="A13" s="217" t="s">
        <v>243</v>
      </c>
      <c r="B13" s="217" t="s">
        <v>243</v>
      </c>
      <c r="C13" s="217" t="s">
        <v>243</v>
      </c>
      <c r="D13" s="217" t="s">
        <v>243</v>
      </c>
      <c r="E13" s="217" t="s">
        <v>243</v>
      </c>
      <c r="F13" s="218" t="s">
        <v>243</v>
      </c>
      <c r="G13" s="219" t="s">
        <v>243</v>
      </c>
      <c r="H13" s="219" t="s">
        <v>243</v>
      </c>
      <c r="I13" s="219" t="s">
        <v>243</v>
      </c>
      <c r="J13" s="219" t="s">
        <v>243</v>
      </c>
      <c r="K13" s="219" t="s">
        <v>243</v>
      </c>
      <c r="L13" s="219" t="s">
        <v>243</v>
      </c>
      <c r="M13" s="219" t="s">
        <v>243</v>
      </c>
      <c r="N13" s="219" t="s">
        <v>243</v>
      </c>
      <c r="O13" s="219" t="s">
        <v>243</v>
      </c>
      <c r="P13" s="219" t="s">
        <v>243</v>
      </c>
      <c r="Q13" s="219" t="s">
        <v>243</v>
      </c>
      <c r="R13" s="219" t="s">
        <v>243</v>
      </c>
      <c r="S13" s="219" t="s">
        <v>243</v>
      </c>
    </row>
    <row r="14" spans="1:19">
      <c r="A14" s="217" t="s">
        <v>243</v>
      </c>
      <c r="B14" s="217" t="s">
        <v>243</v>
      </c>
      <c r="C14" s="217" t="s">
        <v>243</v>
      </c>
      <c r="D14" s="217" t="s">
        <v>243</v>
      </c>
      <c r="E14" s="217" t="s">
        <v>243</v>
      </c>
      <c r="F14" s="218" t="s">
        <v>243</v>
      </c>
      <c r="G14" s="219" t="s">
        <v>243</v>
      </c>
      <c r="H14" s="219" t="s">
        <v>243</v>
      </c>
      <c r="I14" s="219" t="s">
        <v>243</v>
      </c>
      <c r="J14" s="219" t="s">
        <v>243</v>
      </c>
      <c r="K14" s="219" t="s">
        <v>243</v>
      </c>
      <c r="L14" s="219" t="s">
        <v>243</v>
      </c>
      <c r="M14" s="219" t="s">
        <v>243</v>
      </c>
      <c r="N14" s="219" t="s">
        <v>243</v>
      </c>
      <c r="O14" s="219" t="s">
        <v>243</v>
      </c>
      <c r="P14" s="219" t="s">
        <v>243</v>
      </c>
      <c r="Q14" s="219" t="s">
        <v>243</v>
      </c>
      <c r="R14" s="219" t="s">
        <v>243</v>
      </c>
      <c r="S14" s="219" t="s">
        <v>243</v>
      </c>
    </row>
    <row r="15" spans="1:19">
      <c r="A15" s="217" t="s">
        <v>243</v>
      </c>
      <c r="B15" s="217" t="s">
        <v>243</v>
      </c>
      <c r="C15" s="217" t="s">
        <v>243</v>
      </c>
      <c r="D15" s="217" t="s">
        <v>243</v>
      </c>
      <c r="E15" s="217" t="s">
        <v>243</v>
      </c>
      <c r="F15" s="220" t="s">
        <v>428</v>
      </c>
      <c r="G15" s="219" t="s">
        <v>243</v>
      </c>
      <c r="H15" s="219" t="s">
        <v>243</v>
      </c>
      <c r="I15" s="219" t="s">
        <v>243</v>
      </c>
      <c r="J15" s="219" t="s">
        <v>243</v>
      </c>
      <c r="K15" s="219" t="s">
        <v>243</v>
      </c>
      <c r="L15" s="219" t="s">
        <v>243</v>
      </c>
      <c r="M15" s="219" t="s">
        <v>243</v>
      </c>
      <c r="N15" s="219" t="s">
        <v>243</v>
      </c>
      <c r="O15" s="219" t="s">
        <v>243</v>
      </c>
      <c r="P15" s="219" t="s">
        <v>243</v>
      </c>
      <c r="Q15" s="219" t="s">
        <v>243</v>
      </c>
      <c r="R15" s="219" t="s">
        <v>243</v>
      </c>
      <c r="S15" s="219" t="s">
        <v>243</v>
      </c>
    </row>
    <row r="16" spans="1:19">
      <c r="A16" s="217" t="s">
        <v>243</v>
      </c>
      <c r="B16" s="217" t="s">
        <v>243</v>
      </c>
      <c r="C16" s="217" t="s">
        <v>243</v>
      </c>
      <c r="D16" s="217" t="s">
        <v>243</v>
      </c>
      <c r="E16" s="217" t="s">
        <v>243</v>
      </c>
      <c r="F16" s="218" t="s">
        <v>243</v>
      </c>
      <c r="G16" s="219" t="s">
        <v>243</v>
      </c>
      <c r="H16" s="219" t="s">
        <v>243</v>
      </c>
      <c r="I16" s="219" t="s">
        <v>243</v>
      </c>
      <c r="J16" s="219" t="s">
        <v>243</v>
      </c>
      <c r="K16" s="219" t="s">
        <v>243</v>
      </c>
      <c r="L16" s="219" t="s">
        <v>243</v>
      </c>
      <c r="M16" s="219" t="s">
        <v>243</v>
      </c>
      <c r="N16" s="219" t="s">
        <v>243</v>
      </c>
      <c r="O16" s="219" t="s">
        <v>243</v>
      </c>
      <c r="P16" s="219" t="s">
        <v>243</v>
      </c>
      <c r="Q16" s="219" t="s">
        <v>243</v>
      </c>
      <c r="R16" s="219" t="s">
        <v>243</v>
      </c>
      <c r="S16" s="219" t="s">
        <v>243</v>
      </c>
    </row>
    <row r="17" spans="1:19">
      <c r="A17" s="217" t="s">
        <v>243</v>
      </c>
      <c r="B17" s="217" t="s">
        <v>243</v>
      </c>
      <c r="C17" s="217" t="s">
        <v>243</v>
      </c>
      <c r="D17" s="217" t="s">
        <v>243</v>
      </c>
      <c r="E17" s="217" t="s">
        <v>243</v>
      </c>
      <c r="F17" s="218" t="s">
        <v>243</v>
      </c>
      <c r="G17" s="219" t="s">
        <v>243</v>
      </c>
      <c r="H17" s="219" t="s">
        <v>243</v>
      </c>
      <c r="I17" s="219" t="s">
        <v>243</v>
      </c>
      <c r="J17" s="219" t="s">
        <v>243</v>
      </c>
      <c r="K17" s="219" t="s">
        <v>243</v>
      </c>
      <c r="L17" s="219" t="s">
        <v>243</v>
      </c>
      <c r="M17" s="219" t="s">
        <v>243</v>
      </c>
      <c r="N17" s="219" t="s">
        <v>243</v>
      </c>
      <c r="O17" s="219" t="s">
        <v>243</v>
      </c>
      <c r="P17" s="219" t="s">
        <v>243</v>
      </c>
      <c r="Q17" s="219" t="s">
        <v>243</v>
      </c>
      <c r="R17" s="219" t="s">
        <v>243</v>
      </c>
      <c r="S17" s="219" t="s">
        <v>243</v>
      </c>
    </row>
    <row r="18" spans="1:19">
      <c r="A18" s="217" t="s">
        <v>243</v>
      </c>
      <c r="B18" s="217" t="s">
        <v>243</v>
      </c>
      <c r="C18" s="217" t="s">
        <v>243</v>
      </c>
      <c r="D18" s="217" t="s">
        <v>243</v>
      </c>
      <c r="E18" s="217" t="s">
        <v>243</v>
      </c>
      <c r="F18" s="218" t="s">
        <v>243</v>
      </c>
      <c r="G18" s="219" t="s">
        <v>243</v>
      </c>
      <c r="H18" s="219" t="s">
        <v>243</v>
      </c>
      <c r="I18" s="219" t="s">
        <v>243</v>
      </c>
      <c r="J18" s="219" t="s">
        <v>243</v>
      </c>
      <c r="K18" s="219" t="s">
        <v>243</v>
      </c>
      <c r="L18" s="219" t="s">
        <v>243</v>
      </c>
      <c r="M18" s="219" t="s">
        <v>243</v>
      </c>
      <c r="N18" s="219" t="s">
        <v>243</v>
      </c>
      <c r="O18" s="219" t="s">
        <v>243</v>
      </c>
      <c r="P18" s="219" t="s">
        <v>243</v>
      </c>
      <c r="Q18" s="219" t="s">
        <v>243</v>
      </c>
      <c r="R18" s="219" t="s">
        <v>243</v>
      </c>
      <c r="S18" s="219" t="s">
        <v>243</v>
      </c>
    </row>
    <row r="19" spans="1:19">
      <c r="A19" s="217" t="s">
        <v>243</v>
      </c>
      <c r="B19" s="217" t="s">
        <v>243</v>
      </c>
      <c r="C19" s="217" t="s">
        <v>243</v>
      </c>
      <c r="D19" s="217" t="s">
        <v>243</v>
      </c>
      <c r="E19" s="217" t="s">
        <v>243</v>
      </c>
      <c r="F19" s="220" t="s">
        <v>429</v>
      </c>
      <c r="G19" s="219" t="s">
        <v>243</v>
      </c>
      <c r="H19" s="219" t="s">
        <v>243</v>
      </c>
      <c r="I19" s="219" t="s">
        <v>243</v>
      </c>
      <c r="J19" s="219" t="s">
        <v>243</v>
      </c>
      <c r="K19" s="219" t="s">
        <v>243</v>
      </c>
      <c r="L19" s="219" t="s">
        <v>243</v>
      </c>
      <c r="M19" s="219" t="s">
        <v>243</v>
      </c>
      <c r="N19" s="219" t="s">
        <v>243</v>
      </c>
      <c r="O19" s="219" t="s">
        <v>243</v>
      </c>
      <c r="P19" s="219" t="s">
        <v>243</v>
      </c>
      <c r="Q19" s="219" t="s">
        <v>243</v>
      </c>
      <c r="R19" s="219" t="s">
        <v>243</v>
      </c>
      <c r="S19" s="219" t="s">
        <v>243</v>
      </c>
    </row>
    <row r="20" spans="1:19">
      <c r="A20" s="217" t="s">
        <v>243</v>
      </c>
      <c r="B20" s="217" t="s">
        <v>243</v>
      </c>
      <c r="C20" s="217" t="s">
        <v>243</v>
      </c>
      <c r="D20" s="217" t="s">
        <v>243</v>
      </c>
      <c r="E20" s="217" t="s">
        <v>243</v>
      </c>
      <c r="F20" s="218" t="s">
        <v>243</v>
      </c>
      <c r="G20" s="219" t="s">
        <v>243</v>
      </c>
      <c r="H20" s="219" t="s">
        <v>243</v>
      </c>
      <c r="I20" s="219" t="s">
        <v>243</v>
      </c>
      <c r="J20" s="219" t="s">
        <v>243</v>
      </c>
      <c r="K20" s="219" t="s">
        <v>243</v>
      </c>
      <c r="L20" s="219" t="s">
        <v>243</v>
      </c>
      <c r="M20" s="219" t="s">
        <v>243</v>
      </c>
      <c r="N20" s="219" t="s">
        <v>243</v>
      </c>
      <c r="O20" s="219" t="s">
        <v>243</v>
      </c>
      <c r="P20" s="219" t="s">
        <v>243</v>
      </c>
      <c r="Q20" s="219" t="s">
        <v>243</v>
      </c>
      <c r="R20" s="219" t="s">
        <v>243</v>
      </c>
      <c r="S20" s="219" t="s">
        <v>243</v>
      </c>
    </row>
    <row r="21" spans="1:19">
      <c r="A21" s="217" t="s">
        <v>243</v>
      </c>
      <c r="B21" s="217" t="s">
        <v>243</v>
      </c>
      <c r="C21" s="217" t="s">
        <v>243</v>
      </c>
      <c r="D21" s="217" t="s">
        <v>243</v>
      </c>
      <c r="E21" s="217" t="s">
        <v>243</v>
      </c>
      <c r="F21" s="218" t="s">
        <v>243</v>
      </c>
      <c r="G21" s="219" t="s">
        <v>243</v>
      </c>
      <c r="H21" s="219" t="s">
        <v>243</v>
      </c>
      <c r="I21" s="219" t="s">
        <v>243</v>
      </c>
      <c r="J21" s="219" t="s">
        <v>243</v>
      </c>
      <c r="K21" s="219" t="s">
        <v>243</v>
      </c>
      <c r="L21" s="219" t="s">
        <v>243</v>
      </c>
      <c r="M21" s="219" t="s">
        <v>243</v>
      </c>
      <c r="N21" s="219" t="s">
        <v>243</v>
      </c>
      <c r="O21" s="219" t="s">
        <v>243</v>
      </c>
      <c r="P21" s="219" t="s">
        <v>243</v>
      </c>
      <c r="Q21" s="219" t="s">
        <v>243</v>
      </c>
      <c r="R21" s="219" t="s">
        <v>243</v>
      </c>
      <c r="S21" s="219" t="s">
        <v>243</v>
      </c>
    </row>
    <row r="22" spans="1:19" ht="15.75" thickBot="1">
      <c r="A22" s="217" t="s">
        <v>243</v>
      </c>
      <c r="B22" s="217" t="s">
        <v>243</v>
      </c>
      <c r="C22" s="217" t="s">
        <v>243</v>
      </c>
      <c r="D22" s="217" t="s">
        <v>243</v>
      </c>
      <c r="E22" s="217" t="s">
        <v>243</v>
      </c>
      <c r="F22" s="218" t="s">
        <v>243</v>
      </c>
      <c r="G22" s="219" t="s">
        <v>243</v>
      </c>
      <c r="H22" s="219" t="s">
        <v>243</v>
      </c>
      <c r="I22" s="219" t="s">
        <v>243</v>
      </c>
      <c r="J22" s="219" t="s">
        <v>243</v>
      </c>
      <c r="K22" s="219" t="s">
        <v>243</v>
      </c>
      <c r="L22" s="219" t="s">
        <v>243</v>
      </c>
      <c r="M22" s="219" t="s">
        <v>243</v>
      </c>
      <c r="N22" s="219" t="s">
        <v>243</v>
      </c>
      <c r="O22" s="219" t="s">
        <v>243</v>
      </c>
      <c r="P22" s="219" t="s">
        <v>243</v>
      </c>
      <c r="Q22" s="219" t="s">
        <v>243</v>
      </c>
      <c r="R22" s="219" t="s">
        <v>243</v>
      </c>
      <c r="S22" s="219" t="s">
        <v>243</v>
      </c>
    </row>
    <row r="23" spans="1:19" ht="15.75" thickBot="1">
      <c r="A23" s="380" t="s">
        <v>467</v>
      </c>
      <c r="B23" s="381"/>
      <c r="C23" s="382"/>
      <c r="D23" s="383"/>
      <c r="E23" s="384"/>
      <c r="F23" s="385"/>
      <c r="G23" s="219" t="s">
        <v>243</v>
      </c>
      <c r="H23" s="219" t="s">
        <v>243</v>
      </c>
      <c r="I23" s="219" t="s">
        <v>243</v>
      </c>
      <c r="J23" s="219" t="s">
        <v>243</v>
      </c>
      <c r="K23" s="219" t="s">
        <v>243</v>
      </c>
      <c r="L23" s="219" t="s">
        <v>243</v>
      </c>
      <c r="M23" s="219" t="s">
        <v>243</v>
      </c>
      <c r="N23" s="219" t="s">
        <v>243</v>
      </c>
      <c r="O23" s="219" t="s">
        <v>243</v>
      </c>
      <c r="P23" s="219" t="s">
        <v>243</v>
      </c>
      <c r="Q23" s="219" t="s">
        <v>243</v>
      </c>
      <c r="R23" s="219" t="s">
        <v>243</v>
      </c>
      <c r="S23" s="219" t="s">
        <v>243</v>
      </c>
    </row>
    <row r="25" spans="1:19" ht="47.25" customHeight="1">
      <c r="A25" s="377" t="s">
        <v>468</v>
      </c>
      <c r="B25" s="378"/>
      <c r="C25" s="378"/>
      <c r="D25" s="378"/>
      <c r="E25" s="378"/>
      <c r="F25" s="378"/>
      <c r="G25" s="378"/>
      <c r="H25" s="378"/>
      <c r="I25" s="378"/>
      <c r="J25" s="378"/>
      <c r="K25" s="378"/>
      <c r="L25" s="378"/>
      <c r="M25" s="379"/>
    </row>
    <row r="26" spans="1:19" ht="15.75">
      <c r="A26" s="221" t="s">
        <v>469</v>
      </c>
      <c r="B26" s="222"/>
      <c r="C26" s="222"/>
      <c r="D26" s="222"/>
      <c r="E26" s="222"/>
      <c r="F26" s="222"/>
      <c r="G26" s="222"/>
      <c r="H26" s="222"/>
      <c r="I26" s="222"/>
      <c r="J26" s="222"/>
      <c r="K26" s="222"/>
      <c r="L26" s="222"/>
      <c r="M26" s="222"/>
    </row>
    <row r="27" spans="1:19" ht="15.75">
      <c r="A27" s="221" t="s">
        <v>470</v>
      </c>
      <c r="B27" s="222"/>
      <c r="C27" s="222"/>
      <c r="D27" s="222"/>
      <c r="E27" s="222"/>
      <c r="F27" s="222"/>
      <c r="G27" s="222"/>
      <c r="H27" s="222"/>
      <c r="I27" s="222"/>
      <c r="J27" s="222"/>
      <c r="K27" s="222"/>
      <c r="L27" s="222"/>
      <c r="M27" s="222"/>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60" t="s">
        <v>9</v>
      </c>
      <c r="B3" s="260"/>
      <c r="C3" s="260"/>
      <c r="D3" s="260"/>
      <c r="E3" s="260"/>
      <c r="F3" s="260"/>
      <c r="G3" s="260"/>
      <c r="H3" s="260"/>
      <c r="I3" s="260"/>
      <c r="J3" s="260"/>
      <c r="K3" s="260"/>
      <c r="L3" s="260"/>
      <c r="M3" s="260"/>
      <c r="N3" s="260"/>
      <c r="O3" s="260"/>
      <c r="P3" s="260"/>
      <c r="Q3" s="260"/>
      <c r="R3" s="260"/>
      <c r="S3" s="260"/>
      <c r="T3" s="11"/>
      <c r="U3" s="11"/>
      <c r="V3" s="11"/>
      <c r="W3" s="11"/>
      <c r="X3" s="11"/>
      <c r="Y3" s="11"/>
      <c r="Z3" s="11"/>
      <c r="AA3" s="11"/>
      <c r="AB3" s="11"/>
    </row>
    <row r="4" spans="1:28" s="10" customFormat="1" ht="18.75">
      <c r="A4" s="260"/>
      <c r="B4" s="260"/>
      <c r="C4" s="260"/>
      <c r="D4" s="260"/>
      <c r="E4" s="260"/>
      <c r="F4" s="260"/>
      <c r="G4" s="260"/>
      <c r="H4" s="260"/>
      <c r="I4" s="260"/>
      <c r="J4" s="260"/>
      <c r="K4" s="260"/>
      <c r="L4" s="260"/>
      <c r="M4" s="260"/>
      <c r="N4" s="260"/>
      <c r="O4" s="260"/>
      <c r="P4" s="260"/>
      <c r="Q4" s="260"/>
      <c r="R4" s="260"/>
      <c r="S4" s="260"/>
      <c r="T4" s="11"/>
      <c r="U4" s="11"/>
      <c r="V4" s="11"/>
      <c r="W4" s="11"/>
      <c r="X4" s="11"/>
      <c r="Y4" s="11"/>
      <c r="Z4" s="11"/>
      <c r="AA4" s="11"/>
      <c r="AB4" s="11"/>
    </row>
    <row r="5" spans="1:28" s="10" customFormat="1" ht="18.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11"/>
      <c r="U5" s="11"/>
      <c r="V5" s="11"/>
      <c r="W5" s="11"/>
      <c r="X5" s="11"/>
      <c r="Y5" s="11"/>
      <c r="Z5" s="11"/>
      <c r="AA5" s="11"/>
      <c r="AB5" s="11"/>
    </row>
    <row r="6" spans="1:28" s="10" customFormat="1" ht="18.75">
      <c r="A6" s="258" t="s">
        <v>8</v>
      </c>
      <c r="B6" s="258"/>
      <c r="C6" s="258"/>
      <c r="D6" s="258"/>
      <c r="E6" s="258"/>
      <c r="F6" s="258"/>
      <c r="G6" s="258"/>
      <c r="H6" s="258"/>
      <c r="I6" s="258"/>
      <c r="J6" s="258"/>
      <c r="K6" s="258"/>
      <c r="L6" s="258"/>
      <c r="M6" s="258"/>
      <c r="N6" s="258"/>
      <c r="O6" s="258"/>
      <c r="P6" s="258"/>
      <c r="Q6" s="258"/>
      <c r="R6" s="258"/>
      <c r="S6" s="258"/>
      <c r="T6" s="11"/>
      <c r="U6" s="11"/>
      <c r="V6" s="11"/>
      <c r="W6" s="11"/>
      <c r="X6" s="11"/>
      <c r="Y6" s="11"/>
      <c r="Z6" s="11"/>
      <c r="AA6" s="11"/>
      <c r="AB6" s="11"/>
    </row>
    <row r="7" spans="1:28" s="10" customFormat="1" ht="18.75">
      <c r="A7" s="260"/>
      <c r="B7" s="260"/>
      <c r="C7" s="260"/>
      <c r="D7" s="260"/>
      <c r="E7" s="260"/>
      <c r="F7" s="260"/>
      <c r="G7" s="260"/>
      <c r="H7" s="260"/>
      <c r="I7" s="260"/>
      <c r="J7" s="260"/>
      <c r="K7" s="260"/>
      <c r="L7" s="260"/>
      <c r="M7" s="260"/>
      <c r="N7" s="260"/>
      <c r="O7" s="260"/>
      <c r="P7" s="260"/>
      <c r="Q7" s="260"/>
      <c r="R7" s="260"/>
      <c r="S7" s="260"/>
      <c r="T7" s="11"/>
      <c r="U7" s="11"/>
      <c r="V7" s="11"/>
      <c r="W7" s="11"/>
      <c r="X7" s="11"/>
      <c r="Y7" s="11"/>
      <c r="Z7" s="11"/>
      <c r="AA7" s="11"/>
      <c r="AB7" s="11"/>
    </row>
    <row r="8" spans="1:28" s="10" customFormat="1" ht="18.75">
      <c r="A8" s="262" t="str">
        <f>' 1. паспорт местополож'!A8:C8</f>
        <v>J_ДВОСТ-429</v>
      </c>
      <c r="B8" s="262"/>
      <c r="C8" s="262"/>
      <c r="D8" s="262"/>
      <c r="E8" s="262"/>
      <c r="F8" s="262"/>
      <c r="G8" s="262"/>
      <c r="H8" s="262"/>
      <c r="I8" s="262"/>
      <c r="J8" s="262"/>
      <c r="K8" s="262"/>
      <c r="L8" s="262"/>
      <c r="M8" s="262"/>
      <c r="N8" s="262"/>
      <c r="O8" s="262"/>
      <c r="P8" s="262"/>
      <c r="Q8" s="262"/>
      <c r="R8" s="262"/>
      <c r="S8" s="262"/>
      <c r="T8" s="11"/>
      <c r="U8" s="11"/>
      <c r="V8" s="11"/>
      <c r="W8" s="11"/>
      <c r="X8" s="11"/>
      <c r="Y8" s="11"/>
      <c r="Z8" s="11"/>
      <c r="AA8" s="11"/>
      <c r="AB8" s="11"/>
    </row>
    <row r="9" spans="1:28" s="10" customFormat="1" ht="18.75">
      <c r="A9" s="258" t="s">
        <v>7</v>
      </c>
      <c r="B9" s="258"/>
      <c r="C9" s="258"/>
      <c r="D9" s="258"/>
      <c r="E9" s="258"/>
      <c r="F9" s="258"/>
      <c r="G9" s="258"/>
      <c r="H9" s="258"/>
      <c r="I9" s="258"/>
      <c r="J9" s="258"/>
      <c r="K9" s="258"/>
      <c r="L9" s="258"/>
      <c r="M9" s="258"/>
      <c r="N9" s="258"/>
      <c r="O9" s="258"/>
      <c r="P9" s="258"/>
      <c r="Q9" s="258"/>
      <c r="R9" s="258"/>
      <c r="S9" s="258"/>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6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62"/>
      <c r="C11" s="262"/>
      <c r="D11" s="262"/>
      <c r="E11" s="262"/>
      <c r="F11" s="262"/>
      <c r="G11" s="262"/>
      <c r="H11" s="262"/>
      <c r="I11" s="262"/>
      <c r="J11" s="262"/>
      <c r="K11" s="262"/>
      <c r="L11" s="262"/>
      <c r="M11" s="262"/>
      <c r="N11" s="262"/>
      <c r="O11" s="262"/>
      <c r="P11" s="262"/>
      <c r="Q11" s="262"/>
      <c r="R11" s="262"/>
      <c r="S11" s="262"/>
      <c r="T11" s="6"/>
      <c r="U11" s="6"/>
      <c r="V11" s="6"/>
      <c r="W11" s="6"/>
      <c r="X11" s="6"/>
      <c r="Y11" s="6"/>
      <c r="Z11" s="6"/>
      <c r="AA11" s="6"/>
      <c r="AB11" s="6"/>
    </row>
    <row r="12" spans="1:28" s="2" customFormat="1" ht="15" customHeight="1">
      <c r="A12" s="258" t="s">
        <v>5</v>
      </c>
      <c r="B12" s="258"/>
      <c r="C12" s="258"/>
      <c r="D12" s="258"/>
      <c r="E12" s="258"/>
      <c r="F12" s="258"/>
      <c r="G12" s="258"/>
      <c r="H12" s="258"/>
      <c r="I12" s="258"/>
      <c r="J12" s="258"/>
      <c r="K12" s="258"/>
      <c r="L12" s="258"/>
      <c r="M12" s="258"/>
      <c r="N12" s="258"/>
      <c r="O12" s="258"/>
      <c r="P12" s="258"/>
      <c r="Q12" s="258"/>
      <c r="R12" s="258"/>
      <c r="S12" s="258"/>
      <c r="T12" s="4"/>
      <c r="U12" s="4"/>
      <c r="V12" s="4"/>
      <c r="W12" s="4"/>
      <c r="X12" s="4"/>
      <c r="Y12" s="4"/>
      <c r="Z12" s="4"/>
      <c r="AA12" s="4"/>
      <c r="AB12" s="4"/>
    </row>
    <row r="13" spans="1:28" s="2" customFormat="1" ht="15" customHeight="1">
      <c r="A13" s="258"/>
      <c r="B13" s="258"/>
      <c r="C13" s="258"/>
      <c r="D13" s="258"/>
      <c r="E13" s="258"/>
      <c r="F13" s="258"/>
      <c r="G13" s="258"/>
      <c r="H13" s="258"/>
      <c r="I13" s="258"/>
      <c r="J13" s="258"/>
      <c r="K13" s="258"/>
      <c r="L13" s="258"/>
      <c r="M13" s="258"/>
      <c r="N13" s="258"/>
      <c r="O13" s="258"/>
      <c r="P13" s="258"/>
      <c r="Q13" s="258"/>
      <c r="R13" s="258"/>
      <c r="S13" s="258"/>
      <c r="T13" s="3"/>
      <c r="U13" s="3"/>
      <c r="V13" s="3"/>
      <c r="W13" s="3"/>
      <c r="X13" s="3"/>
      <c r="Y13" s="3"/>
    </row>
    <row r="14" spans="1:28" s="2" customFormat="1" ht="43.5" customHeight="1">
      <c r="A14" s="259" t="s">
        <v>194</v>
      </c>
      <c r="B14" s="259"/>
      <c r="C14" s="259"/>
      <c r="D14" s="259"/>
      <c r="E14" s="259"/>
      <c r="F14" s="259"/>
      <c r="G14" s="259"/>
      <c r="H14" s="259"/>
      <c r="I14" s="259"/>
      <c r="J14" s="259"/>
      <c r="K14" s="259"/>
      <c r="L14" s="259"/>
      <c r="M14" s="259"/>
      <c r="N14" s="259"/>
      <c r="O14" s="259"/>
      <c r="P14" s="259"/>
      <c r="Q14" s="259"/>
      <c r="R14" s="259"/>
      <c r="S14" s="259"/>
      <c r="T14" s="5"/>
      <c r="U14" s="5"/>
      <c r="V14" s="5"/>
      <c r="W14" s="5"/>
      <c r="X14" s="5"/>
      <c r="Y14" s="5"/>
      <c r="Z14" s="5"/>
      <c r="AA14" s="5"/>
      <c r="AB14" s="5"/>
    </row>
    <row r="15" spans="1:28" s="2" customFormat="1" ht="15" customHeight="1">
      <c r="A15" s="267"/>
      <c r="B15" s="267"/>
      <c r="C15" s="267"/>
      <c r="D15" s="267"/>
      <c r="E15" s="267"/>
      <c r="F15" s="267"/>
      <c r="G15" s="267"/>
      <c r="H15" s="267"/>
      <c r="I15" s="267"/>
      <c r="J15" s="267"/>
      <c r="K15" s="267"/>
      <c r="L15" s="267"/>
      <c r="M15" s="267"/>
      <c r="N15" s="267"/>
      <c r="O15" s="267"/>
      <c r="P15" s="267"/>
      <c r="Q15" s="267"/>
      <c r="R15" s="267"/>
      <c r="S15" s="267"/>
      <c r="T15" s="3"/>
      <c r="U15" s="3"/>
      <c r="V15" s="3"/>
      <c r="W15" s="3"/>
      <c r="X15" s="3"/>
      <c r="Y15" s="3"/>
    </row>
    <row r="16" spans="1:28" s="2" customFormat="1" ht="78" customHeight="1">
      <c r="A16" s="264" t="s">
        <v>4</v>
      </c>
      <c r="B16" s="263" t="s">
        <v>55</v>
      </c>
      <c r="C16" s="265" t="s">
        <v>141</v>
      </c>
      <c r="D16" s="263" t="s">
        <v>140</v>
      </c>
      <c r="E16" s="263" t="s">
        <v>54</v>
      </c>
      <c r="F16" s="263" t="s">
        <v>53</v>
      </c>
      <c r="G16" s="263" t="s">
        <v>136</v>
      </c>
      <c r="H16" s="263" t="s">
        <v>52</v>
      </c>
      <c r="I16" s="263" t="s">
        <v>51</v>
      </c>
      <c r="J16" s="263" t="s">
        <v>50</v>
      </c>
      <c r="K16" s="263" t="s">
        <v>49</v>
      </c>
      <c r="L16" s="263" t="s">
        <v>48</v>
      </c>
      <c r="M16" s="263" t="s">
        <v>47</v>
      </c>
      <c r="N16" s="263" t="s">
        <v>46</v>
      </c>
      <c r="O16" s="263" t="s">
        <v>45</v>
      </c>
      <c r="P16" s="263" t="s">
        <v>44</v>
      </c>
      <c r="Q16" s="263" t="s">
        <v>139</v>
      </c>
      <c r="R16" s="263"/>
      <c r="S16" s="263" t="s">
        <v>188</v>
      </c>
      <c r="T16" s="3"/>
      <c r="U16" s="3"/>
      <c r="V16" s="3"/>
      <c r="W16" s="3"/>
      <c r="X16" s="3"/>
      <c r="Y16" s="3"/>
    </row>
    <row r="17" spans="1:28" s="2" customFormat="1" ht="256.5" customHeight="1">
      <c r="A17" s="264"/>
      <c r="B17" s="263"/>
      <c r="C17" s="266"/>
      <c r="D17" s="263"/>
      <c r="E17" s="263"/>
      <c r="F17" s="263"/>
      <c r="G17" s="263"/>
      <c r="H17" s="263"/>
      <c r="I17" s="263"/>
      <c r="J17" s="263"/>
      <c r="K17" s="263"/>
      <c r="L17" s="263"/>
      <c r="M17" s="263"/>
      <c r="N17" s="263"/>
      <c r="O17" s="263"/>
      <c r="P17" s="263"/>
      <c r="Q17" s="78" t="s">
        <v>137</v>
      </c>
      <c r="R17" s="79" t="s">
        <v>138</v>
      </c>
      <c r="S17" s="263"/>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row>
    <row r="2" spans="1:20" s="10" customFormat="1">
      <c r="A2" s="15"/>
      <c r="H2" s="14"/>
    </row>
    <row r="3" spans="1:20" s="10" customFormat="1">
      <c r="A3" s="260" t="s">
        <v>9</v>
      </c>
      <c r="B3" s="260"/>
      <c r="C3" s="260"/>
      <c r="D3" s="260"/>
      <c r="E3" s="260"/>
      <c r="F3" s="260"/>
      <c r="G3" s="260"/>
      <c r="H3" s="260"/>
      <c r="I3" s="260"/>
      <c r="J3" s="260"/>
      <c r="K3" s="260"/>
      <c r="L3" s="260"/>
      <c r="M3" s="260"/>
      <c r="N3" s="260"/>
      <c r="O3" s="260"/>
      <c r="P3" s="260"/>
      <c r="Q3" s="260"/>
      <c r="R3" s="260"/>
      <c r="S3" s="260"/>
      <c r="T3" s="260"/>
    </row>
    <row r="4" spans="1:20" s="10" customFormat="1">
      <c r="A4" s="260"/>
      <c r="B4" s="260"/>
      <c r="C4" s="260"/>
      <c r="D4" s="260"/>
      <c r="E4" s="260"/>
      <c r="F4" s="260"/>
      <c r="G4" s="260"/>
      <c r="H4" s="260"/>
      <c r="I4" s="260"/>
      <c r="J4" s="260"/>
      <c r="K4" s="260"/>
      <c r="L4" s="260"/>
      <c r="M4" s="260"/>
      <c r="N4" s="260"/>
      <c r="O4" s="260"/>
      <c r="P4" s="260"/>
      <c r="Q4" s="260"/>
      <c r="R4" s="260"/>
      <c r="S4" s="260"/>
      <c r="T4" s="260"/>
    </row>
    <row r="5" spans="1:20" s="10" customFormat="1" ht="18.75" customHeight="1">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row>
    <row r="6" spans="1:20" s="10" customFormat="1" ht="18.75" customHeight="1">
      <c r="A6" s="258" t="s">
        <v>8</v>
      </c>
      <c r="B6" s="258"/>
      <c r="C6" s="258"/>
      <c r="D6" s="258"/>
      <c r="E6" s="258"/>
      <c r="F6" s="258"/>
      <c r="G6" s="258"/>
      <c r="H6" s="258"/>
      <c r="I6" s="258"/>
      <c r="J6" s="258"/>
      <c r="K6" s="258"/>
      <c r="L6" s="258"/>
      <c r="M6" s="258"/>
      <c r="N6" s="258"/>
      <c r="O6" s="258"/>
      <c r="P6" s="258"/>
      <c r="Q6" s="258"/>
      <c r="R6" s="258"/>
      <c r="S6" s="258"/>
      <c r="T6" s="258"/>
    </row>
    <row r="7" spans="1:20" s="10" customFormat="1">
      <c r="A7" s="260"/>
      <c r="B7" s="260"/>
      <c r="C7" s="260"/>
      <c r="D7" s="260"/>
      <c r="E7" s="260"/>
      <c r="F7" s="260"/>
      <c r="G7" s="260"/>
      <c r="H7" s="260"/>
      <c r="I7" s="260"/>
      <c r="J7" s="260"/>
      <c r="K7" s="260"/>
      <c r="L7" s="260"/>
      <c r="M7" s="260"/>
      <c r="N7" s="260"/>
      <c r="O7" s="260"/>
      <c r="P7" s="260"/>
      <c r="Q7" s="260"/>
      <c r="R7" s="260"/>
      <c r="S7" s="260"/>
      <c r="T7" s="260"/>
    </row>
    <row r="8" spans="1:20" s="10" customFormat="1" ht="18.75" customHeight="1">
      <c r="A8" s="262" t="str">
        <f>' 1. паспорт местополож'!A8:C8</f>
        <v>J_ДВОСТ-429</v>
      </c>
      <c r="B8" s="262"/>
      <c r="C8" s="262"/>
      <c r="D8" s="262"/>
      <c r="E8" s="262"/>
      <c r="F8" s="262"/>
      <c r="G8" s="262"/>
      <c r="H8" s="262"/>
      <c r="I8" s="262"/>
      <c r="J8" s="262"/>
      <c r="K8" s="262"/>
      <c r="L8" s="262"/>
      <c r="M8" s="262"/>
      <c r="N8" s="262"/>
      <c r="O8" s="262"/>
      <c r="P8" s="262"/>
      <c r="Q8" s="262"/>
      <c r="R8" s="262"/>
      <c r="S8" s="262"/>
      <c r="T8" s="262"/>
    </row>
    <row r="9" spans="1:20" s="10" customFormat="1" ht="18.75" customHeight="1">
      <c r="A9" s="258" t="s">
        <v>7</v>
      </c>
      <c r="B9" s="258"/>
      <c r="C9" s="258"/>
      <c r="D9" s="258"/>
      <c r="E9" s="258"/>
      <c r="F9" s="258"/>
      <c r="G9" s="258"/>
      <c r="H9" s="258"/>
      <c r="I9" s="258"/>
      <c r="J9" s="258"/>
      <c r="K9" s="258"/>
      <c r="L9" s="258"/>
      <c r="M9" s="258"/>
      <c r="N9" s="258"/>
      <c r="O9" s="258"/>
      <c r="P9" s="258"/>
      <c r="Q9" s="258"/>
      <c r="R9" s="258"/>
      <c r="S9" s="258"/>
      <c r="T9" s="258"/>
    </row>
    <row r="10" spans="1:20" s="7" customFormat="1" ht="15.75" customHeight="1">
      <c r="A10" s="272"/>
      <c r="B10" s="272"/>
      <c r="C10" s="272"/>
      <c r="D10" s="272"/>
      <c r="E10" s="272"/>
      <c r="F10" s="272"/>
      <c r="G10" s="272"/>
      <c r="H10" s="272"/>
      <c r="I10" s="272"/>
      <c r="J10" s="272"/>
      <c r="K10" s="272"/>
      <c r="L10" s="272"/>
      <c r="M10" s="272"/>
      <c r="N10" s="272"/>
      <c r="O10" s="272"/>
      <c r="P10" s="272"/>
      <c r="Q10" s="272"/>
      <c r="R10" s="272"/>
      <c r="S10" s="272"/>
      <c r="T10" s="272"/>
    </row>
    <row r="11" spans="1:20" s="2" customFormat="1">
      <c r="A11" s="26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62"/>
      <c r="C11" s="262"/>
      <c r="D11" s="262"/>
      <c r="E11" s="262"/>
      <c r="F11" s="262"/>
      <c r="G11" s="262"/>
      <c r="H11" s="262"/>
      <c r="I11" s="262"/>
      <c r="J11" s="262"/>
      <c r="K11" s="262"/>
      <c r="L11" s="262"/>
      <c r="M11" s="262"/>
      <c r="N11" s="262"/>
      <c r="O11" s="262"/>
      <c r="P11" s="262"/>
      <c r="Q11" s="262"/>
      <c r="R11" s="262"/>
      <c r="S11" s="262"/>
      <c r="T11" s="262"/>
    </row>
    <row r="12" spans="1:20" s="2" customFormat="1" ht="15" customHeight="1">
      <c r="A12" s="258" t="s">
        <v>5</v>
      </c>
      <c r="B12" s="258"/>
      <c r="C12" s="258"/>
      <c r="D12" s="258"/>
      <c r="E12" s="258"/>
      <c r="F12" s="258"/>
      <c r="G12" s="258"/>
      <c r="H12" s="258"/>
      <c r="I12" s="258"/>
      <c r="J12" s="258"/>
      <c r="K12" s="258"/>
      <c r="L12" s="258"/>
      <c r="M12" s="258"/>
      <c r="N12" s="258"/>
      <c r="O12" s="258"/>
      <c r="P12" s="258"/>
      <c r="Q12" s="258"/>
      <c r="R12" s="258"/>
      <c r="S12" s="258"/>
      <c r="T12" s="258"/>
    </row>
    <row r="13" spans="1:20" s="2" customFormat="1" ht="15" customHeight="1">
      <c r="A13" s="258"/>
      <c r="B13" s="258"/>
      <c r="C13" s="258"/>
      <c r="D13" s="258"/>
      <c r="E13" s="258"/>
      <c r="F13" s="258"/>
      <c r="G13" s="258"/>
      <c r="H13" s="258"/>
      <c r="I13" s="258"/>
      <c r="J13" s="258"/>
      <c r="K13" s="258"/>
      <c r="L13" s="258"/>
      <c r="M13" s="258"/>
      <c r="N13" s="258"/>
      <c r="O13" s="258"/>
      <c r="P13" s="258"/>
      <c r="Q13" s="258"/>
      <c r="R13" s="258"/>
      <c r="S13" s="258"/>
      <c r="T13" s="258"/>
    </row>
    <row r="14" spans="1:20" s="2" customFormat="1" ht="15" customHeight="1">
      <c r="A14" s="262" t="s">
        <v>199</v>
      </c>
      <c r="B14" s="262"/>
      <c r="C14" s="262"/>
      <c r="D14" s="262"/>
      <c r="E14" s="262"/>
      <c r="F14" s="262"/>
      <c r="G14" s="262"/>
      <c r="H14" s="262"/>
      <c r="I14" s="262"/>
      <c r="J14" s="262"/>
      <c r="K14" s="262"/>
      <c r="L14" s="262"/>
      <c r="M14" s="262"/>
      <c r="N14" s="262"/>
      <c r="O14" s="262"/>
      <c r="P14" s="262"/>
      <c r="Q14" s="262"/>
      <c r="R14" s="262"/>
      <c r="S14" s="262"/>
      <c r="T14" s="262"/>
    </row>
    <row r="15" spans="1:20" s="36" customFormat="1" ht="21" customHeight="1">
      <c r="A15" s="273"/>
      <c r="B15" s="273"/>
      <c r="C15" s="273"/>
      <c r="D15" s="273"/>
      <c r="E15" s="273"/>
      <c r="F15" s="273"/>
      <c r="G15" s="273"/>
      <c r="H15" s="273"/>
      <c r="I15" s="273"/>
      <c r="J15" s="273"/>
      <c r="K15" s="273"/>
      <c r="L15" s="273"/>
      <c r="M15" s="273"/>
      <c r="N15" s="273"/>
      <c r="O15" s="273"/>
      <c r="P15" s="273"/>
      <c r="Q15" s="273"/>
      <c r="R15" s="273"/>
      <c r="S15" s="273"/>
      <c r="T15" s="273"/>
    </row>
    <row r="16" spans="1:20" ht="46.5" customHeight="1">
      <c r="A16" s="270" t="s">
        <v>4</v>
      </c>
      <c r="B16" s="269" t="s">
        <v>483</v>
      </c>
      <c r="C16" s="269"/>
      <c r="D16" s="269" t="s">
        <v>77</v>
      </c>
      <c r="E16" s="269" t="s">
        <v>222</v>
      </c>
      <c r="F16" s="269"/>
      <c r="G16" s="269" t="s">
        <v>127</v>
      </c>
      <c r="H16" s="269"/>
      <c r="I16" s="269" t="s">
        <v>76</v>
      </c>
      <c r="J16" s="269"/>
      <c r="K16" s="269" t="s">
        <v>75</v>
      </c>
      <c r="L16" s="269" t="s">
        <v>74</v>
      </c>
      <c r="M16" s="269"/>
      <c r="N16" s="269" t="s">
        <v>229</v>
      </c>
      <c r="O16" s="269"/>
      <c r="P16" s="269" t="s">
        <v>73</v>
      </c>
      <c r="Q16" s="271" t="s">
        <v>72</v>
      </c>
      <c r="R16" s="271"/>
      <c r="S16" s="271" t="s">
        <v>71</v>
      </c>
      <c r="T16" s="271"/>
    </row>
    <row r="17" spans="1:113" ht="109.5" customHeight="1">
      <c r="A17" s="270"/>
      <c r="B17" s="269"/>
      <c r="C17" s="269"/>
      <c r="D17" s="269"/>
      <c r="E17" s="269"/>
      <c r="F17" s="269"/>
      <c r="G17" s="269"/>
      <c r="H17" s="269"/>
      <c r="I17" s="269"/>
      <c r="J17" s="269"/>
      <c r="K17" s="269"/>
      <c r="L17" s="269"/>
      <c r="M17" s="269"/>
      <c r="N17" s="269"/>
      <c r="O17" s="269"/>
      <c r="P17" s="269"/>
      <c r="Q17" s="80" t="s">
        <v>70</v>
      </c>
      <c r="R17" s="80" t="s">
        <v>198</v>
      </c>
      <c r="S17" s="80" t="s">
        <v>69</v>
      </c>
      <c r="T17" s="80" t="s">
        <v>68</v>
      </c>
    </row>
    <row r="18" spans="1:113" ht="16.5">
      <c r="A18" s="270"/>
      <c r="B18" s="81" t="s">
        <v>66</v>
      </c>
      <c r="C18" s="81" t="s">
        <v>67</v>
      </c>
      <c r="D18" s="269"/>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4" t="s">
        <v>243</v>
      </c>
      <c r="B20" s="224" t="s">
        <v>243</v>
      </c>
      <c r="C20" s="224" t="s">
        <v>243</v>
      </c>
      <c r="D20" s="224" t="s">
        <v>243</v>
      </c>
      <c r="E20" s="224" t="s">
        <v>243</v>
      </c>
      <c r="F20" s="224" t="s">
        <v>243</v>
      </c>
      <c r="G20" s="224" t="s">
        <v>243</v>
      </c>
      <c r="H20" s="224" t="s">
        <v>243</v>
      </c>
      <c r="I20" s="224" t="s">
        <v>243</v>
      </c>
      <c r="J20" s="224" t="s">
        <v>243</v>
      </c>
      <c r="K20" s="224" t="s">
        <v>243</v>
      </c>
      <c r="L20" s="224" t="s">
        <v>243</v>
      </c>
      <c r="M20" s="224" t="s">
        <v>243</v>
      </c>
      <c r="N20" s="224" t="s">
        <v>243</v>
      </c>
      <c r="O20" s="224" t="s">
        <v>243</v>
      </c>
      <c r="P20" s="224" t="s">
        <v>243</v>
      </c>
      <c r="Q20" s="224" t="s">
        <v>243</v>
      </c>
      <c r="R20" s="224" t="s">
        <v>243</v>
      </c>
      <c r="S20" s="224" t="s">
        <v>243</v>
      </c>
      <c r="T20" s="224"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8" t="s">
        <v>227</v>
      </c>
      <c r="C24" s="268"/>
      <c r="D24" s="268"/>
      <c r="E24" s="268"/>
      <c r="F24" s="268"/>
      <c r="G24" s="268"/>
      <c r="H24" s="268"/>
      <c r="I24" s="268"/>
      <c r="J24" s="268"/>
      <c r="K24" s="268"/>
      <c r="L24" s="268"/>
      <c r="M24" s="268"/>
      <c r="N24" s="268"/>
      <c r="O24" s="268"/>
      <c r="P24" s="268"/>
      <c r="Q24" s="268"/>
      <c r="R24" s="268"/>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60" t="s">
        <v>9</v>
      </c>
      <c r="F3" s="260"/>
      <c r="G3" s="260"/>
      <c r="H3" s="260"/>
      <c r="I3" s="260"/>
      <c r="J3" s="260"/>
      <c r="K3" s="260"/>
      <c r="L3" s="260"/>
      <c r="M3" s="260"/>
      <c r="N3" s="260"/>
      <c r="O3" s="260"/>
      <c r="P3" s="260"/>
      <c r="Q3" s="260"/>
      <c r="R3" s="260"/>
      <c r="S3" s="260"/>
      <c r="T3" s="260"/>
      <c r="U3" s="260"/>
      <c r="V3" s="260"/>
      <c r="W3" s="260"/>
      <c r="X3" s="260"/>
      <c r="Y3" s="260"/>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0" customFormat="1" ht="18.75" customHeight="1">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62" t="str">
        <f>' 1. паспорт местополож'!A8:C8</f>
        <v>J_ДВОСТ-429</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row>
    <row r="9" spans="1:27" s="10" customFormat="1" ht="18.75" customHeight="1">
      <c r="E9" s="258" t="s">
        <v>7</v>
      </c>
      <c r="F9" s="258"/>
      <c r="G9" s="258"/>
      <c r="H9" s="258"/>
      <c r="I9" s="258"/>
      <c r="J9" s="258"/>
      <c r="K9" s="258"/>
      <c r="L9" s="258"/>
      <c r="M9" s="258"/>
      <c r="N9" s="258"/>
      <c r="O9" s="258"/>
      <c r="P9" s="258"/>
      <c r="Q9" s="258"/>
      <c r="R9" s="258"/>
      <c r="S9" s="258"/>
      <c r="T9" s="258"/>
      <c r="U9" s="258"/>
      <c r="V9" s="258"/>
      <c r="W9" s="258"/>
      <c r="X9" s="258"/>
      <c r="Y9" s="258"/>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6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row>
    <row r="12" spans="1:27" s="2" customFormat="1" ht="15" customHeight="1">
      <c r="A12" s="114"/>
      <c r="B12" s="114"/>
      <c r="C12" s="114"/>
      <c r="D12" s="114"/>
      <c r="E12" s="258" t="s">
        <v>5</v>
      </c>
      <c r="F12" s="258"/>
      <c r="G12" s="258"/>
      <c r="H12" s="258"/>
      <c r="I12" s="258"/>
      <c r="J12" s="258"/>
      <c r="K12" s="258"/>
      <c r="L12" s="258"/>
      <c r="M12" s="258"/>
      <c r="N12" s="258"/>
      <c r="O12" s="258"/>
      <c r="P12" s="258"/>
      <c r="Q12" s="258"/>
      <c r="R12" s="258"/>
      <c r="S12" s="258"/>
      <c r="T12" s="258"/>
      <c r="U12" s="258"/>
      <c r="V12" s="258"/>
      <c r="W12" s="258"/>
      <c r="X12" s="258"/>
      <c r="Y12" s="258"/>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62"/>
      <c r="F14" s="262"/>
      <c r="G14" s="262"/>
      <c r="H14" s="262"/>
      <c r="I14" s="262"/>
      <c r="J14" s="262"/>
      <c r="K14" s="262"/>
      <c r="L14" s="262"/>
      <c r="M14" s="262"/>
      <c r="N14" s="262"/>
      <c r="O14" s="262"/>
      <c r="P14" s="262"/>
      <c r="Q14" s="262"/>
      <c r="R14" s="262"/>
      <c r="S14" s="262"/>
      <c r="T14" s="262"/>
      <c r="U14" s="262"/>
      <c r="V14" s="262"/>
      <c r="W14" s="262"/>
      <c r="X14" s="262"/>
      <c r="Y14" s="262"/>
      <c r="Z14" s="114"/>
      <c r="AA14" s="114"/>
    </row>
    <row r="15" spans="1:27" ht="25.5" customHeight="1">
      <c r="A15" s="262" t="s">
        <v>201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row>
    <row r="16" spans="1:27" s="36" customFormat="1" ht="21" customHeight="1"/>
    <row r="17" spans="1:27" ht="15.75" customHeight="1">
      <c r="A17" s="274" t="s">
        <v>4</v>
      </c>
      <c r="B17" s="277" t="s">
        <v>206</v>
      </c>
      <c r="C17" s="278"/>
      <c r="D17" s="277" t="s">
        <v>208</v>
      </c>
      <c r="E17" s="278"/>
      <c r="F17" s="281" t="s">
        <v>49</v>
      </c>
      <c r="G17" s="282"/>
      <c r="H17" s="282"/>
      <c r="I17" s="283"/>
      <c r="J17" s="274" t="s">
        <v>209</v>
      </c>
      <c r="K17" s="277" t="s">
        <v>210</v>
      </c>
      <c r="L17" s="278"/>
      <c r="M17" s="277" t="s">
        <v>211</v>
      </c>
      <c r="N17" s="278"/>
      <c r="O17" s="277" t="s">
        <v>200</v>
      </c>
      <c r="P17" s="278"/>
      <c r="Q17" s="277" t="s">
        <v>82</v>
      </c>
      <c r="R17" s="278"/>
      <c r="S17" s="274" t="s">
        <v>81</v>
      </c>
      <c r="T17" s="274" t="s">
        <v>212</v>
      </c>
      <c r="U17" s="274" t="s">
        <v>207</v>
      </c>
      <c r="V17" s="277" t="s">
        <v>80</v>
      </c>
      <c r="W17" s="278"/>
      <c r="X17" s="281" t="s">
        <v>72</v>
      </c>
      <c r="Y17" s="282"/>
      <c r="Z17" s="281" t="s">
        <v>71</v>
      </c>
      <c r="AA17" s="282"/>
    </row>
    <row r="18" spans="1:27" ht="192.75" customHeight="1">
      <c r="A18" s="275"/>
      <c r="B18" s="279"/>
      <c r="C18" s="280"/>
      <c r="D18" s="279"/>
      <c r="E18" s="280"/>
      <c r="F18" s="281" t="s">
        <v>79</v>
      </c>
      <c r="G18" s="283"/>
      <c r="H18" s="281" t="s">
        <v>78</v>
      </c>
      <c r="I18" s="283"/>
      <c r="J18" s="276"/>
      <c r="K18" s="279"/>
      <c r="L18" s="280"/>
      <c r="M18" s="279"/>
      <c r="N18" s="280"/>
      <c r="O18" s="279"/>
      <c r="P18" s="280"/>
      <c r="Q18" s="279"/>
      <c r="R18" s="280"/>
      <c r="S18" s="276"/>
      <c r="T18" s="276"/>
      <c r="U18" s="276"/>
      <c r="V18" s="279"/>
      <c r="W18" s="280"/>
      <c r="X18" s="80" t="s">
        <v>70</v>
      </c>
      <c r="Y18" s="80" t="s">
        <v>198</v>
      </c>
      <c r="Z18" s="80" t="s">
        <v>69</v>
      </c>
      <c r="AA18" s="80" t="s">
        <v>68</v>
      </c>
    </row>
    <row r="19" spans="1:27" ht="60" customHeight="1">
      <c r="A19" s="276"/>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3">
        <v>1</v>
      </c>
      <c r="B21" s="223" t="s">
        <v>501</v>
      </c>
      <c r="C21" s="223" t="s">
        <v>501</v>
      </c>
      <c r="D21" s="223" t="s">
        <v>501</v>
      </c>
      <c r="E21" s="223" t="s">
        <v>501</v>
      </c>
      <c r="F21" s="223" t="s">
        <v>492</v>
      </c>
      <c r="G21" s="223" t="s">
        <v>493</v>
      </c>
      <c r="H21" s="223" t="s">
        <v>493</v>
      </c>
      <c r="I21" s="223" t="s">
        <v>493</v>
      </c>
      <c r="J21" s="223" t="s">
        <v>486</v>
      </c>
      <c r="K21" s="223">
        <v>1</v>
      </c>
      <c r="L21" s="223">
        <v>1</v>
      </c>
      <c r="M21" s="223" t="s">
        <v>494</v>
      </c>
      <c r="N21" s="223" t="s">
        <v>243</v>
      </c>
      <c r="O21" s="223" t="s">
        <v>508</v>
      </c>
      <c r="P21" s="223" t="s">
        <v>508</v>
      </c>
      <c r="Q21" s="238">
        <v>2.5</v>
      </c>
      <c r="R21" s="238">
        <v>2.5</v>
      </c>
      <c r="S21" s="223" t="s">
        <v>243</v>
      </c>
      <c r="T21" s="223" t="s">
        <v>472</v>
      </c>
      <c r="U21" s="223" t="s">
        <v>472</v>
      </c>
      <c r="V21" s="223" t="s">
        <v>490</v>
      </c>
      <c r="W21" s="223" t="s">
        <v>490</v>
      </c>
      <c r="X21" s="223" t="s">
        <v>472</v>
      </c>
      <c r="Y21" s="223" t="s">
        <v>472</v>
      </c>
      <c r="Z21" s="240" t="s">
        <v>497</v>
      </c>
      <c r="AA21" s="224"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2" sqref="C22"/>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7" t="str">
        <f>' 1. паспорт местополож'!A1:C1</f>
        <v>Год раскрытия информации: 2019 год</v>
      </c>
      <c r="B1" s="257"/>
      <c r="C1" s="257"/>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60" t="s">
        <v>9</v>
      </c>
      <c r="B3" s="260"/>
      <c r="C3" s="260"/>
      <c r="D3" s="11"/>
      <c r="E3" s="11"/>
      <c r="F3" s="11"/>
      <c r="G3" s="11"/>
      <c r="H3" s="11"/>
      <c r="I3" s="11"/>
      <c r="J3" s="11"/>
      <c r="K3" s="11"/>
      <c r="L3" s="11"/>
      <c r="M3" s="11"/>
      <c r="N3" s="11"/>
      <c r="O3" s="11"/>
      <c r="P3" s="11"/>
      <c r="Q3" s="11"/>
      <c r="R3" s="11"/>
      <c r="S3" s="11"/>
      <c r="T3" s="11"/>
    </row>
    <row r="4" spans="1:28" s="10" customFormat="1" ht="18.75">
      <c r="A4" s="260"/>
      <c r="B4" s="260"/>
      <c r="C4" s="260"/>
      <c r="D4" s="12"/>
      <c r="E4" s="12"/>
      <c r="F4" s="12"/>
      <c r="G4" s="11"/>
      <c r="H4" s="11"/>
      <c r="I4" s="11"/>
      <c r="J4" s="11"/>
      <c r="K4" s="11"/>
      <c r="L4" s="11"/>
      <c r="M4" s="11"/>
      <c r="N4" s="11"/>
      <c r="O4" s="11"/>
      <c r="P4" s="11"/>
      <c r="Q4" s="11"/>
      <c r="R4" s="11"/>
      <c r="S4" s="11"/>
      <c r="T4" s="11"/>
    </row>
    <row r="5" spans="1:28" s="10" customFormat="1" ht="18.75">
      <c r="A5" s="261" t="s">
        <v>474</v>
      </c>
      <c r="B5" s="261"/>
      <c r="C5" s="261"/>
      <c r="D5" s="6"/>
      <c r="E5" s="6"/>
      <c r="F5" s="6"/>
      <c r="G5" s="11"/>
      <c r="H5" s="11"/>
      <c r="I5" s="11"/>
      <c r="J5" s="11"/>
      <c r="K5" s="11"/>
      <c r="L5" s="11"/>
      <c r="M5" s="11"/>
      <c r="N5" s="11"/>
      <c r="O5" s="11"/>
      <c r="P5" s="11"/>
      <c r="Q5" s="11"/>
      <c r="R5" s="11"/>
      <c r="S5" s="11"/>
      <c r="T5" s="11"/>
    </row>
    <row r="6" spans="1:28" s="10" customFormat="1" ht="18.75">
      <c r="A6" s="258" t="s">
        <v>8</v>
      </c>
      <c r="B6" s="258"/>
      <c r="C6" s="258"/>
      <c r="D6" s="4"/>
      <c r="E6" s="4"/>
      <c r="F6" s="4"/>
      <c r="G6" s="11"/>
      <c r="H6" s="11"/>
      <c r="I6" s="11"/>
      <c r="J6" s="11"/>
      <c r="K6" s="11"/>
      <c r="L6" s="11"/>
      <c r="M6" s="11"/>
      <c r="N6" s="11"/>
      <c r="O6" s="11"/>
      <c r="P6" s="11"/>
      <c r="Q6" s="11"/>
      <c r="R6" s="11"/>
      <c r="S6" s="11"/>
      <c r="T6" s="11"/>
    </row>
    <row r="7" spans="1:28" s="10" customFormat="1" ht="18.75">
      <c r="A7" s="260"/>
      <c r="B7" s="260"/>
      <c r="C7" s="260"/>
      <c r="D7" s="12"/>
      <c r="E7" s="12"/>
      <c r="F7" s="12"/>
      <c r="G7" s="11"/>
      <c r="H7" s="11"/>
      <c r="I7" s="11"/>
      <c r="J7" s="11"/>
      <c r="K7" s="11"/>
      <c r="L7" s="11"/>
      <c r="M7" s="11"/>
      <c r="N7" s="11"/>
      <c r="O7" s="11"/>
      <c r="P7" s="11"/>
      <c r="Q7" s="11"/>
      <c r="R7" s="11"/>
      <c r="S7" s="11"/>
      <c r="T7" s="11"/>
    </row>
    <row r="8" spans="1:28" s="10" customFormat="1" ht="18.75">
      <c r="A8" s="262" t="str">
        <f>' 1. паспорт местополож'!A8:C8</f>
        <v>J_ДВОСТ-429</v>
      </c>
      <c r="B8" s="262"/>
      <c r="C8" s="262"/>
      <c r="D8" s="6"/>
      <c r="E8" s="6"/>
      <c r="F8" s="6"/>
      <c r="G8" s="11"/>
      <c r="H8" s="11"/>
      <c r="I8" s="11"/>
      <c r="J8" s="11"/>
      <c r="K8" s="11"/>
      <c r="L8" s="11"/>
      <c r="M8" s="11"/>
      <c r="N8" s="11"/>
      <c r="O8" s="11"/>
      <c r="P8" s="11"/>
      <c r="Q8" s="11"/>
      <c r="R8" s="11"/>
      <c r="S8" s="11"/>
      <c r="T8" s="11"/>
    </row>
    <row r="9" spans="1:28" s="10" customFormat="1" ht="18.75">
      <c r="A9" s="258" t="s">
        <v>7</v>
      </c>
      <c r="B9" s="258"/>
      <c r="C9" s="258"/>
      <c r="D9" s="4"/>
      <c r="E9" s="4"/>
      <c r="F9" s="4"/>
      <c r="G9" s="11"/>
      <c r="H9" s="11"/>
      <c r="I9" s="11"/>
      <c r="J9" s="11"/>
      <c r="K9" s="11"/>
      <c r="L9" s="11"/>
      <c r="M9" s="11"/>
      <c r="N9" s="11"/>
      <c r="O9" s="11"/>
      <c r="P9" s="11"/>
      <c r="Q9" s="11"/>
      <c r="R9" s="11"/>
      <c r="S9" s="11"/>
      <c r="T9" s="11"/>
    </row>
    <row r="10" spans="1:28" s="7" customFormat="1" ht="15.75" customHeight="1">
      <c r="A10" s="272"/>
      <c r="B10" s="272"/>
      <c r="C10" s="272"/>
      <c r="D10" s="8"/>
      <c r="E10" s="8"/>
      <c r="F10" s="8"/>
      <c r="G10" s="8"/>
      <c r="H10" s="8"/>
      <c r="I10" s="8"/>
      <c r="J10" s="8"/>
      <c r="K10" s="8"/>
      <c r="L10" s="8"/>
      <c r="M10" s="8"/>
      <c r="N10" s="8"/>
      <c r="O10" s="8"/>
      <c r="P10" s="8"/>
      <c r="Q10" s="8"/>
      <c r="R10" s="8"/>
      <c r="S10" s="8"/>
      <c r="T10" s="8"/>
    </row>
    <row r="11" spans="1:28" s="2" customFormat="1" ht="31.5" customHeight="1">
      <c r="A11" s="259"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59"/>
      <c r="C11" s="259"/>
      <c r="D11" s="6"/>
      <c r="E11" s="6"/>
      <c r="F11" s="6"/>
      <c r="G11" s="6"/>
      <c r="H11" s="6"/>
      <c r="I11" s="6"/>
      <c r="J11" s="6"/>
      <c r="K11" s="6"/>
      <c r="L11" s="6"/>
      <c r="M11" s="6"/>
      <c r="N11" s="6"/>
      <c r="O11" s="6"/>
      <c r="P11" s="6"/>
      <c r="Q11" s="6"/>
      <c r="R11" s="6"/>
      <c r="S11" s="6"/>
      <c r="T11" s="6"/>
    </row>
    <row r="12" spans="1:28" s="2" customFormat="1" ht="15" customHeight="1">
      <c r="A12" s="258" t="s">
        <v>5</v>
      </c>
      <c r="B12" s="258"/>
      <c r="C12" s="258"/>
      <c r="D12" s="4"/>
      <c r="E12" s="4"/>
      <c r="F12" s="4"/>
      <c r="G12" s="4"/>
      <c r="H12" s="4"/>
      <c r="I12" s="4"/>
      <c r="J12" s="4"/>
      <c r="K12" s="4"/>
      <c r="L12" s="4"/>
      <c r="M12" s="4"/>
      <c r="N12" s="4"/>
      <c r="O12" s="4"/>
      <c r="P12" s="4"/>
      <c r="Q12" s="4"/>
      <c r="R12" s="4"/>
      <c r="S12" s="4"/>
      <c r="T12" s="4"/>
    </row>
    <row r="13" spans="1:28" s="2" customFormat="1" ht="15" customHeight="1">
      <c r="A13" s="258"/>
      <c r="B13" s="258"/>
      <c r="C13" s="258"/>
      <c r="D13" s="3"/>
      <c r="E13" s="3"/>
      <c r="F13" s="3"/>
      <c r="G13" s="3"/>
      <c r="H13" s="3"/>
      <c r="I13" s="3"/>
      <c r="J13" s="3"/>
      <c r="K13" s="3"/>
      <c r="L13" s="3"/>
      <c r="M13" s="3"/>
      <c r="N13" s="3"/>
      <c r="O13" s="3"/>
      <c r="P13" s="3"/>
      <c r="Q13" s="3"/>
    </row>
    <row r="14" spans="1:28" s="2" customFormat="1" ht="18.75">
      <c r="A14" s="259" t="s">
        <v>193</v>
      </c>
      <c r="B14" s="259"/>
      <c r="C14" s="259"/>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5" t="s">
        <v>24</v>
      </c>
      <c r="C16" s="225" t="s">
        <v>23</v>
      </c>
      <c r="D16" s="19"/>
      <c r="E16" s="19"/>
      <c r="F16" s="19"/>
      <c r="G16" s="18"/>
      <c r="H16" s="18"/>
      <c r="I16" s="18"/>
      <c r="J16" s="18"/>
      <c r="K16" s="18"/>
      <c r="L16" s="18"/>
      <c r="M16" s="18"/>
      <c r="N16" s="18"/>
      <c r="O16" s="18"/>
      <c r="P16" s="18"/>
      <c r="Q16" s="18"/>
      <c r="R16" s="17"/>
      <c r="S16" s="17"/>
      <c r="T16" s="17"/>
    </row>
    <row r="17" spans="1:20" s="2" customFormat="1" ht="16.5" customHeight="1">
      <c r="A17" s="225">
        <v>1</v>
      </c>
      <c r="B17" s="225">
        <v>2</v>
      </c>
      <c r="C17" s="225">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7" t="s">
        <v>485</v>
      </c>
      <c r="D18" s="19"/>
      <c r="E18" s="18"/>
      <c r="F18" s="18"/>
      <c r="G18" s="18"/>
      <c r="H18" s="18"/>
      <c r="I18" s="18"/>
      <c r="J18" s="18"/>
      <c r="K18" s="18"/>
      <c r="L18" s="18"/>
      <c r="M18" s="18"/>
      <c r="N18" s="18"/>
      <c r="O18" s="18"/>
      <c r="P18" s="17"/>
      <c r="Q18" s="17"/>
      <c r="R18" s="17"/>
      <c r="S18" s="17"/>
      <c r="T18" s="17"/>
    </row>
    <row r="19" spans="1:20" ht="33">
      <c r="A19" s="85" t="s">
        <v>20</v>
      </c>
      <c r="B19" s="84" t="s">
        <v>17</v>
      </c>
      <c r="C19" s="242"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41" t="s">
        <v>502</v>
      </c>
      <c r="D20" s="16"/>
      <c r="E20" s="16"/>
      <c r="F20" s="16"/>
      <c r="G20" s="16"/>
      <c r="H20" s="16"/>
      <c r="I20" s="16"/>
      <c r="J20" s="16"/>
      <c r="K20" s="16"/>
      <c r="L20" s="16"/>
      <c r="M20" s="16"/>
      <c r="N20" s="16"/>
      <c r="O20" s="16"/>
      <c r="P20" s="16"/>
      <c r="Q20" s="16"/>
      <c r="R20" s="16"/>
      <c r="S20" s="16"/>
      <c r="T20" s="16"/>
    </row>
    <row r="21" spans="1:20" ht="33">
      <c r="A21" s="85" t="s">
        <v>18</v>
      </c>
      <c r="B21" s="84" t="s">
        <v>221</v>
      </c>
      <c r="C21" s="229">
        <f>' 1. паспорт местополож'!C43</f>
        <v>7.1522111999999991</v>
      </c>
      <c r="D21" s="16"/>
      <c r="E21" s="16"/>
      <c r="F21" s="16"/>
      <c r="G21" s="16"/>
      <c r="H21" s="16"/>
      <c r="I21" s="16"/>
      <c r="J21" s="16"/>
      <c r="K21" s="16"/>
      <c r="L21" s="16"/>
      <c r="M21" s="16"/>
      <c r="N21" s="16"/>
      <c r="O21" s="16"/>
      <c r="P21" s="16"/>
      <c r="Q21" s="16"/>
      <c r="R21" s="16"/>
      <c r="S21" s="16"/>
      <c r="T21" s="16"/>
    </row>
    <row r="22" spans="1:20" ht="49.5">
      <c r="A22" s="85" t="s">
        <v>16</v>
      </c>
      <c r="B22" s="84" t="s">
        <v>117</v>
      </c>
      <c r="C22" s="228" t="s">
        <v>504</v>
      </c>
      <c r="D22" s="16"/>
      <c r="E22" s="16"/>
      <c r="F22" s="16"/>
      <c r="G22" s="16"/>
      <c r="H22" s="16"/>
      <c r="I22" s="16"/>
      <c r="J22" s="16"/>
      <c r="K22" s="16"/>
      <c r="L22" s="16"/>
      <c r="M22" s="16"/>
      <c r="N22" s="16"/>
      <c r="O22" s="16"/>
      <c r="P22" s="16"/>
      <c r="Q22" s="16"/>
      <c r="R22" s="16"/>
      <c r="S22" s="16"/>
      <c r="T22" s="16"/>
    </row>
    <row r="23" spans="1:20" ht="66">
      <c r="A23" s="85" t="s">
        <v>15</v>
      </c>
      <c r="B23" s="84" t="s">
        <v>205</v>
      </c>
      <c r="C23" s="227"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6">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5">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4"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14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61"/>
      <c r="AB3" s="61"/>
    </row>
    <row r="4" spans="1:28" ht="18.75">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61"/>
      <c r="AB4" s="61"/>
    </row>
    <row r="5" spans="1:28" ht="15.75">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62"/>
      <c r="AB5" s="62"/>
    </row>
    <row r="6" spans="1:28" ht="15.75">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63"/>
      <c r="AB6" s="63"/>
    </row>
    <row r="7" spans="1:28" ht="18.7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61"/>
      <c r="AB7" s="61"/>
    </row>
    <row r="8" spans="1:28" ht="15.75">
      <c r="A8" s="262" t="str">
        <f>' 1. паспорт местополож'!A8:C8</f>
        <v>J_ДВОСТ-429</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62"/>
      <c r="AB8" s="62"/>
    </row>
    <row r="9" spans="1:28" ht="15.75">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63"/>
      <c r="AB9" s="63"/>
    </row>
    <row r="10" spans="1:28" ht="18.7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9"/>
      <c r="AB10" s="9"/>
    </row>
    <row r="11" spans="1:28" ht="15.75">
      <c r="A11" s="26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62"/>
      <c r="AB11" s="62"/>
    </row>
    <row r="12" spans="1:28" ht="15.75">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63"/>
      <c r="AB12" s="63"/>
    </row>
    <row r="13" spans="1:28" ht="15.7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67"/>
      <c r="AB13" s="67"/>
    </row>
    <row r="14" spans="1:28" s="71" customFormat="1" ht="36.75" customHeight="1">
      <c r="A14" s="284" t="s">
        <v>220</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70"/>
      <c r="AB14" s="70"/>
    </row>
    <row r="15" spans="1:28" ht="32.25" customHeight="1">
      <c r="A15" s="286" t="s">
        <v>134</v>
      </c>
      <c r="B15" s="287"/>
      <c r="C15" s="287"/>
      <c r="D15" s="287"/>
      <c r="E15" s="287"/>
      <c r="F15" s="287"/>
      <c r="G15" s="287"/>
      <c r="H15" s="287"/>
      <c r="I15" s="287"/>
      <c r="J15" s="287"/>
      <c r="K15" s="287"/>
      <c r="L15" s="288"/>
      <c r="M15" s="285" t="s">
        <v>135</v>
      </c>
      <c r="N15" s="285"/>
      <c r="O15" s="285"/>
      <c r="P15" s="285"/>
      <c r="Q15" s="285"/>
      <c r="R15" s="285"/>
      <c r="S15" s="285"/>
      <c r="T15" s="285"/>
      <c r="U15" s="285"/>
      <c r="V15" s="285"/>
      <c r="W15" s="285"/>
      <c r="X15" s="285"/>
      <c r="Y15" s="285"/>
      <c r="Z15" s="285"/>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9" t="s">
        <v>243</v>
      </c>
      <c r="B18" s="239" t="s">
        <v>243</v>
      </c>
      <c r="C18" s="239" t="s">
        <v>243</v>
      </c>
      <c r="D18" s="239" t="s">
        <v>243</v>
      </c>
      <c r="E18" s="239" t="s">
        <v>243</v>
      </c>
      <c r="F18" s="239" t="s">
        <v>243</v>
      </c>
      <c r="G18" s="239" t="s">
        <v>243</v>
      </c>
      <c r="H18" s="239" t="s">
        <v>243</v>
      </c>
      <c r="I18" s="239" t="s">
        <v>243</v>
      </c>
      <c r="J18" s="239" t="s">
        <v>243</v>
      </c>
      <c r="K18" s="239" t="s">
        <v>243</v>
      </c>
      <c r="L18" s="239" t="s">
        <v>243</v>
      </c>
      <c r="M18" s="239" t="s">
        <v>243</v>
      </c>
      <c r="N18" s="239" t="s">
        <v>243</v>
      </c>
      <c r="O18" s="239" t="s">
        <v>243</v>
      </c>
      <c r="P18" s="239" t="s">
        <v>243</v>
      </c>
      <c r="Q18" s="239" t="s">
        <v>243</v>
      </c>
      <c r="R18" s="239" t="s">
        <v>243</v>
      </c>
      <c r="S18" s="239" t="s">
        <v>243</v>
      </c>
      <c r="T18" s="239" t="s">
        <v>243</v>
      </c>
      <c r="U18" s="239" t="s">
        <v>243</v>
      </c>
      <c r="V18" s="239" t="s">
        <v>243</v>
      </c>
      <c r="W18" s="239" t="s">
        <v>243</v>
      </c>
      <c r="X18" s="239" t="s">
        <v>243</v>
      </c>
      <c r="Y18" s="239" t="s">
        <v>243</v>
      </c>
      <c r="Z18" s="239"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94" t="s">
        <v>9</v>
      </c>
      <c r="B3" s="294"/>
      <c r="C3" s="294"/>
      <c r="D3" s="294"/>
      <c r="E3" s="294"/>
      <c r="F3" s="294"/>
      <c r="G3" s="294"/>
      <c r="H3" s="294"/>
      <c r="I3" s="294"/>
      <c r="J3" s="294"/>
      <c r="K3" s="294"/>
      <c r="L3" s="294"/>
      <c r="M3" s="294"/>
      <c r="N3" s="294"/>
      <c r="O3" s="294"/>
      <c r="P3" s="11"/>
      <c r="Q3" s="11"/>
      <c r="R3" s="11"/>
      <c r="S3" s="11"/>
      <c r="T3" s="11"/>
      <c r="U3" s="11"/>
      <c r="V3" s="11"/>
      <c r="W3" s="11"/>
      <c r="X3" s="11"/>
      <c r="Y3" s="11"/>
      <c r="Z3" s="11"/>
    </row>
    <row r="4" spans="1:28" s="10" customFormat="1" ht="18.75">
      <c r="A4" s="294"/>
      <c r="B4" s="294"/>
      <c r="C4" s="294"/>
      <c r="D4" s="294"/>
      <c r="E4" s="294"/>
      <c r="F4" s="294"/>
      <c r="G4" s="294"/>
      <c r="H4" s="294"/>
      <c r="I4" s="294"/>
      <c r="J4" s="294"/>
      <c r="K4" s="294"/>
      <c r="L4" s="294"/>
      <c r="M4" s="294"/>
      <c r="N4" s="294"/>
      <c r="O4" s="294"/>
      <c r="P4" s="11"/>
      <c r="Q4" s="11"/>
      <c r="R4" s="11"/>
      <c r="S4" s="11"/>
      <c r="T4" s="11"/>
      <c r="U4" s="11"/>
      <c r="V4" s="11"/>
      <c r="W4" s="11"/>
      <c r="X4" s="11"/>
      <c r="Y4" s="11"/>
      <c r="Z4" s="11"/>
    </row>
    <row r="5" spans="1:28" s="10" customFormat="1" ht="18.75">
      <c r="A5" s="29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92"/>
      <c r="C5" s="292"/>
      <c r="D5" s="292"/>
      <c r="E5" s="292"/>
      <c r="F5" s="292"/>
      <c r="G5" s="292"/>
      <c r="H5" s="292"/>
      <c r="I5" s="292"/>
      <c r="J5" s="292"/>
      <c r="K5" s="292"/>
      <c r="L5" s="292"/>
      <c r="M5" s="292"/>
      <c r="N5" s="292"/>
      <c r="O5" s="292"/>
      <c r="P5" s="11"/>
      <c r="Q5" s="11"/>
      <c r="R5" s="11"/>
      <c r="S5" s="11"/>
      <c r="T5" s="11"/>
      <c r="U5" s="11"/>
      <c r="V5" s="11"/>
      <c r="W5" s="11"/>
      <c r="X5" s="11"/>
      <c r="Y5" s="11"/>
      <c r="Z5" s="11"/>
    </row>
    <row r="6" spans="1:28" s="10" customFormat="1" ht="18.75">
      <c r="A6" s="293" t="s">
        <v>8</v>
      </c>
      <c r="B6" s="293"/>
      <c r="C6" s="293"/>
      <c r="D6" s="293"/>
      <c r="E6" s="293"/>
      <c r="F6" s="293"/>
      <c r="G6" s="293"/>
      <c r="H6" s="293"/>
      <c r="I6" s="293"/>
      <c r="J6" s="293"/>
      <c r="K6" s="293"/>
      <c r="L6" s="293"/>
      <c r="M6" s="293"/>
      <c r="N6" s="293"/>
      <c r="O6" s="293"/>
      <c r="P6" s="11"/>
      <c r="Q6" s="11"/>
      <c r="R6" s="11"/>
      <c r="S6" s="11"/>
      <c r="T6" s="11"/>
      <c r="U6" s="11"/>
      <c r="V6" s="11"/>
      <c r="W6" s="11"/>
      <c r="X6" s="11"/>
      <c r="Y6" s="11"/>
      <c r="Z6" s="11"/>
    </row>
    <row r="7" spans="1:28" s="10" customFormat="1" ht="18.75">
      <c r="A7" s="294"/>
      <c r="B7" s="294"/>
      <c r="C7" s="294"/>
      <c r="D7" s="294"/>
      <c r="E7" s="294"/>
      <c r="F7" s="294"/>
      <c r="G7" s="294"/>
      <c r="H7" s="294"/>
      <c r="I7" s="294"/>
      <c r="J7" s="294"/>
      <c r="K7" s="294"/>
      <c r="L7" s="294"/>
      <c r="M7" s="294"/>
      <c r="N7" s="294"/>
      <c r="O7" s="294"/>
      <c r="P7" s="11"/>
      <c r="Q7" s="11"/>
      <c r="R7" s="11"/>
      <c r="S7" s="11"/>
      <c r="T7" s="11"/>
      <c r="U7" s="11"/>
      <c r="V7" s="11"/>
      <c r="W7" s="11"/>
      <c r="X7" s="11"/>
      <c r="Y7" s="11"/>
      <c r="Z7" s="11"/>
    </row>
    <row r="8" spans="1:28" s="10" customFormat="1" ht="18.75">
      <c r="A8" s="292" t="str">
        <f>' 1. паспорт местополож'!A8:C8</f>
        <v>J_ДВОСТ-429</v>
      </c>
      <c r="B8" s="292"/>
      <c r="C8" s="292"/>
      <c r="D8" s="292"/>
      <c r="E8" s="292"/>
      <c r="F8" s="292"/>
      <c r="G8" s="292"/>
      <c r="H8" s="292"/>
      <c r="I8" s="292"/>
      <c r="J8" s="292"/>
      <c r="K8" s="292"/>
      <c r="L8" s="292"/>
      <c r="M8" s="292"/>
      <c r="N8" s="292"/>
      <c r="O8" s="292"/>
      <c r="P8" s="11"/>
      <c r="Q8" s="11"/>
      <c r="R8" s="11"/>
      <c r="S8" s="11"/>
      <c r="T8" s="11"/>
      <c r="U8" s="11"/>
      <c r="V8" s="11"/>
      <c r="W8" s="11"/>
      <c r="X8" s="11"/>
      <c r="Y8" s="11"/>
      <c r="Z8" s="11"/>
    </row>
    <row r="9" spans="1:28" s="10" customFormat="1" ht="18.75">
      <c r="A9" s="293" t="s">
        <v>7</v>
      </c>
      <c r="B9" s="293"/>
      <c r="C9" s="293"/>
      <c r="D9" s="293"/>
      <c r="E9" s="293"/>
      <c r="F9" s="293"/>
      <c r="G9" s="293"/>
      <c r="H9" s="293"/>
      <c r="I9" s="293"/>
      <c r="J9" s="293"/>
      <c r="K9" s="293"/>
      <c r="L9" s="293"/>
      <c r="M9" s="293"/>
      <c r="N9" s="293"/>
      <c r="O9" s="293"/>
      <c r="P9" s="11"/>
      <c r="Q9" s="11"/>
      <c r="R9" s="11"/>
      <c r="S9" s="11"/>
      <c r="T9" s="11"/>
      <c r="U9" s="11"/>
      <c r="V9" s="11"/>
      <c r="W9" s="11"/>
      <c r="X9" s="11"/>
      <c r="Y9" s="11"/>
      <c r="Z9" s="11"/>
    </row>
    <row r="10" spans="1:28" s="7" customFormat="1" ht="15.75" customHeight="1">
      <c r="A10" s="295"/>
      <c r="B10" s="295"/>
      <c r="C10" s="295"/>
      <c r="D10" s="295"/>
      <c r="E10" s="295"/>
      <c r="F10" s="295"/>
      <c r="G10" s="295"/>
      <c r="H10" s="295"/>
      <c r="I10" s="295"/>
      <c r="J10" s="295"/>
      <c r="K10" s="295"/>
      <c r="L10" s="295"/>
      <c r="M10" s="295"/>
      <c r="N10" s="295"/>
      <c r="O10" s="295"/>
      <c r="P10" s="8"/>
      <c r="Q10" s="8"/>
      <c r="R10" s="8"/>
      <c r="S10" s="8"/>
      <c r="T10" s="8"/>
      <c r="U10" s="8"/>
      <c r="V10" s="8"/>
      <c r="W10" s="8"/>
      <c r="X10" s="8"/>
      <c r="Y10" s="8"/>
      <c r="Z10" s="8"/>
    </row>
    <row r="11" spans="1:28" s="2" customFormat="1" ht="16.5">
      <c r="A11" s="29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92"/>
      <c r="C11" s="292"/>
      <c r="D11" s="292"/>
      <c r="E11" s="292"/>
      <c r="F11" s="292"/>
      <c r="G11" s="292"/>
      <c r="H11" s="292"/>
      <c r="I11" s="292"/>
      <c r="J11" s="292"/>
      <c r="K11" s="292"/>
      <c r="L11" s="292"/>
      <c r="M11" s="292"/>
      <c r="N11" s="292"/>
      <c r="O11" s="292"/>
      <c r="P11" s="6"/>
      <c r="Q11" s="6"/>
      <c r="R11" s="6"/>
      <c r="S11" s="6"/>
      <c r="T11" s="6"/>
      <c r="U11" s="6"/>
      <c r="V11" s="6"/>
      <c r="W11" s="6"/>
      <c r="X11" s="6"/>
      <c r="Y11" s="6"/>
      <c r="Z11" s="6"/>
    </row>
    <row r="12" spans="1:28" s="2" customFormat="1" ht="15" customHeight="1">
      <c r="A12" s="293" t="s">
        <v>5</v>
      </c>
      <c r="B12" s="293"/>
      <c r="C12" s="293"/>
      <c r="D12" s="293"/>
      <c r="E12" s="293"/>
      <c r="F12" s="293"/>
      <c r="G12" s="293"/>
      <c r="H12" s="293"/>
      <c r="I12" s="293"/>
      <c r="J12" s="293"/>
      <c r="K12" s="293"/>
      <c r="L12" s="293"/>
      <c r="M12" s="293"/>
      <c r="N12" s="293"/>
      <c r="O12" s="293"/>
      <c r="P12" s="4"/>
      <c r="Q12" s="4"/>
      <c r="R12" s="4"/>
      <c r="S12" s="4"/>
      <c r="T12" s="4"/>
      <c r="U12" s="4"/>
      <c r="V12" s="4"/>
      <c r="W12" s="4"/>
      <c r="X12" s="4"/>
      <c r="Y12" s="4"/>
      <c r="Z12" s="4"/>
    </row>
    <row r="13" spans="1:28" s="2" customFormat="1" ht="42.75" customHeight="1">
      <c r="A13" s="293"/>
      <c r="B13" s="293"/>
      <c r="C13" s="293"/>
      <c r="D13" s="293"/>
      <c r="E13" s="293"/>
      <c r="F13" s="293"/>
      <c r="G13" s="293"/>
      <c r="H13" s="293"/>
      <c r="I13" s="293"/>
      <c r="J13" s="293"/>
      <c r="K13" s="293"/>
      <c r="L13" s="293"/>
      <c r="M13" s="293"/>
      <c r="N13" s="293"/>
      <c r="O13" s="293"/>
      <c r="P13" s="3"/>
      <c r="Q13" s="3"/>
      <c r="R13" s="3"/>
      <c r="S13" s="3"/>
      <c r="T13" s="3"/>
      <c r="U13" s="3"/>
      <c r="V13" s="3"/>
      <c r="W13" s="3"/>
    </row>
    <row r="14" spans="1:28" s="2" customFormat="1" ht="27" customHeight="1">
      <c r="A14" s="291" t="s">
        <v>202</v>
      </c>
      <c r="B14" s="291"/>
      <c r="C14" s="291"/>
      <c r="D14" s="291"/>
      <c r="E14" s="291"/>
      <c r="F14" s="291"/>
      <c r="G14" s="291"/>
      <c r="H14" s="291"/>
      <c r="I14" s="291"/>
      <c r="J14" s="291"/>
      <c r="K14" s="291"/>
      <c r="L14" s="291"/>
      <c r="M14" s="291"/>
      <c r="N14" s="291"/>
      <c r="O14" s="291"/>
      <c r="P14" s="5"/>
      <c r="Q14" s="5"/>
      <c r="R14" s="5"/>
      <c r="S14" s="5"/>
      <c r="T14" s="5"/>
      <c r="U14" s="5"/>
      <c r="V14" s="5"/>
      <c r="W14" s="5"/>
      <c r="X14" s="5"/>
      <c r="Y14" s="5"/>
      <c r="Z14" s="5"/>
    </row>
    <row r="15" spans="1:28" s="2" customFormat="1" ht="56.25" customHeight="1">
      <c r="A15" s="290"/>
      <c r="B15" s="290"/>
      <c r="C15" s="290"/>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63" t="s">
        <v>4</v>
      </c>
      <c r="B16" s="263" t="s">
        <v>43</v>
      </c>
      <c r="C16" s="263" t="s">
        <v>42</v>
      </c>
      <c r="D16" s="263" t="s">
        <v>31</v>
      </c>
      <c r="E16" s="296" t="s">
        <v>41</v>
      </c>
      <c r="F16" s="297"/>
      <c r="G16" s="297"/>
      <c r="H16" s="297"/>
      <c r="I16" s="298"/>
      <c r="J16" s="263" t="s">
        <v>40</v>
      </c>
      <c r="K16" s="263"/>
      <c r="L16" s="263"/>
      <c r="M16" s="263"/>
      <c r="N16" s="263"/>
      <c r="O16" s="263"/>
      <c r="P16" s="3"/>
      <c r="Q16" s="3"/>
      <c r="R16" s="3"/>
      <c r="S16" s="3"/>
      <c r="T16" s="3"/>
      <c r="U16" s="3"/>
      <c r="V16" s="3"/>
      <c r="W16" s="3"/>
    </row>
    <row r="17" spans="1:26" s="2" customFormat="1" ht="77.25" customHeight="1">
      <c r="A17" s="263"/>
      <c r="B17" s="263"/>
      <c r="C17" s="263"/>
      <c r="D17" s="263"/>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G36" sqref="G36"/>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7" t="str">
        <f>' 1. паспорт местополож'!A1:C1</f>
        <v>Год раскрытия информации: 2019 год</v>
      </c>
      <c r="B1" s="257"/>
      <c r="C1" s="257"/>
      <c r="D1" s="257"/>
      <c r="E1" s="257"/>
      <c r="F1" s="257"/>
      <c r="G1" s="257"/>
      <c r="H1" s="257"/>
      <c r="I1" s="257"/>
      <c r="J1" s="257"/>
      <c r="K1" s="257"/>
      <c r="L1" s="257"/>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60" t="s">
        <v>9</v>
      </c>
      <c r="B3" s="260"/>
      <c r="C3" s="260"/>
      <c r="D3" s="260"/>
      <c r="E3" s="260"/>
      <c r="F3" s="260"/>
      <c r="G3" s="260"/>
      <c r="H3" s="260"/>
      <c r="I3" s="260"/>
      <c r="J3" s="260"/>
      <c r="K3" s="260"/>
      <c r="L3" s="260"/>
    </row>
    <row r="4" spans="1:44">
      <c r="A4" s="260"/>
      <c r="B4" s="260"/>
      <c r="C4" s="260"/>
      <c r="D4" s="260"/>
      <c r="E4" s="260"/>
      <c r="F4" s="260"/>
      <c r="G4" s="260"/>
      <c r="H4" s="260"/>
      <c r="I4" s="260"/>
      <c r="J4" s="260"/>
      <c r="K4" s="260"/>
      <c r="L4" s="260"/>
    </row>
    <row r="5" spans="1:44">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row>
    <row r="6" spans="1:44">
      <c r="A6" s="258" t="s">
        <v>8</v>
      </c>
      <c r="B6" s="258"/>
      <c r="C6" s="258"/>
      <c r="D6" s="258"/>
      <c r="E6" s="258"/>
      <c r="F6" s="258"/>
      <c r="G6" s="258"/>
      <c r="H6" s="258"/>
      <c r="I6" s="258"/>
      <c r="J6" s="258"/>
      <c r="K6" s="258"/>
      <c r="L6" s="258"/>
    </row>
    <row r="7" spans="1:44">
      <c r="A7" s="260"/>
      <c r="B7" s="260"/>
      <c r="C7" s="260"/>
      <c r="D7" s="260"/>
      <c r="E7" s="260"/>
      <c r="F7" s="260"/>
      <c r="G7" s="260"/>
      <c r="H7" s="260"/>
      <c r="I7" s="260"/>
      <c r="J7" s="260"/>
      <c r="K7" s="260"/>
      <c r="L7" s="260"/>
    </row>
    <row r="8" spans="1:44">
      <c r="A8" s="262" t="str">
        <f>' 1. паспорт местополож'!A8:C8</f>
        <v>J_ДВОСТ-429</v>
      </c>
      <c r="B8" s="262"/>
      <c r="C8" s="262"/>
      <c r="D8" s="262"/>
      <c r="E8" s="262"/>
      <c r="F8" s="262"/>
      <c r="G8" s="262"/>
      <c r="H8" s="262"/>
      <c r="I8" s="262"/>
      <c r="J8" s="262"/>
      <c r="K8" s="262"/>
      <c r="L8" s="262"/>
    </row>
    <row r="9" spans="1:44">
      <c r="A9" s="258" t="s">
        <v>7</v>
      </c>
      <c r="B9" s="258"/>
      <c r="C9" s="258"/>
      <c r="D9" s="258"/>
      <c r="E9" s="258"/>
      <c r="F9" s="258"/>
      <c r="G9" s="258"/>
      <c r="H9" s="258"/>
      <c r="I9" s="258"/>
      <c r="J9" s="258"/>
      <c r="K9" s="258"/>
      <c r="L9" s="258"/>
    </row>
    <row r="10" spans="1:44">
      <c r="A10" s="272"/>
      <c r="B10" s="272"/>
      <c r="C10" s="272"/>
      <c r="D10" s="272"/>
      <c r="E10" s="272"/>
      <c r="F10" s="272"/>
      <c r="G10" s="272"/>
      <c r="H10" s="272"/>
      <c r="I10" s="272"/>
      <c r="J10" s="272"/>
      <c r="K10" s="272"/>
      <c r="L10" s="272"/>
    </row>
    <row r="11" spans="1:44">
      <c r="A11" s="26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62"/>
      <c r="C11" s="262"/>
      <c r="D11" s="262"/>
      <c r="E11" s="262"/>
      <c r="F11" s="262"/>
      <c r="G11" s="262"/>
      <c r="H11" s="262"/>
      <c r="I11" s="262"/>
      <c r="J11" s="262"/>
      <c r="K11" s="262"/>
      <c r="L11" s="262"/>
    </row>
    <row r="12" spans="1:44">
      <c r="A12" s="258" t="s">
        <v>5</v>
      </c>
      <c r="B12" s="258"/>
      <c r="C12" s="258"/>
      <c r="D12" s="258"/>
      <c r="E12" s="258"/>
      <c r="F12" s="258"/>
      <c r="G12" s="258"/>
      <c r="H12" s="258"/>
      <c r="I12" s="258"/>
      <c r="J12" s="258"/>
      <c r="K12" s="258"/>
      <c r="L12" s="258"/>
    </row>
    <row r="13" spans="1:44" ht="15.75" customHeight="1">
      <c r="L13" s="105"/>
    </row>
    <row r="14" spans="1:44" ht="27.75" customHeight="1">
      <c r="K14" s="48"/>
    </row>
    <row r="15" spans="1:44" ht="15.75" customHeight="1">
      <c r="A15" s="301" t="s">
        <v>203</v>
      </c>
      <c r="B15" s="301"/>
      <c r="C15" s="301"/>
      <c r="D15" s="301"/>
      <c r="E15" s="301"/>
      <c r="F15" s="301"/>
      <c r="G15" s="301"/>
      <c r="H15" s="301"/>
      <c r="I15" s="301"/>
      <c r="J15" s="301"/>
      <c r="K15" s="301"/>
      <c r="L15" s="301"/>
    </row>
    <row r="16" spans="1:44">
      <c r="A16" s="106"/>
      <c r="B16" s="106"/>
      <c r="C16" s="47"/>
      <c r="D16" s="47"/>
      <c r="E16" s="47"/>
      <c r="F16" s="47"/>
      <c r="G16" s="47"/>
      <c r="H16" s="47"/>
      <c r="I16" s="47"/>
      <c r="J16" s="47"/>
      <c r="K16" s="47"/>
      <c r="L16" s="47"/>
    </row>
    <row r="17" spans="1:12" ht="28.5" customHeight="1">
      <c r="A17" s="299" t="s">
        <v>116</v>
      </c>
      <c r="B17" s="299" t="s">
        <v>115</v>
      </c>
      <c r="C17" s="306" t="s">
        <v>142</v>
      </c>
      <c r="D17" s="306"/>
      <c r="E17" s="306"/>
      <c r="F17" s="306"/>
      <c r="G17" s="306"/>
      <c r="H17" s="306"/>
      <c r="I17" s="300" t="s">
        <v>114</v>
      </c>
      <c r="J17" s="303" t="s">
        <v>144</v>
      </c>
      <c r="K17" s="299" t="s">
        <v>113</v>
      </c>
      <c r="L17" s="302" t="s">
        <v>143</v>
      </c>
    </row>
    <row r="18" spans="1:12" ht="58.5" customHeight="1">
      <c r="A18" s="299"/>
      <c r="B18" s="299"/>
      <c r="C18" s="307" t="s">
        <v>1</v>
      </c>
      <c r="D18" s="307"/>
      <c r="E18" s="55"/>
      <c r="F18" s="56"/>
      <c r="G18" s="308" t="s">
        <v>0</v>
      </c>
      <c r="H18" s="309"/>
      <c r="I18" s="300"/>
      <c r="J18" s="304"/>
      <c r="K18" s="299"/>
      <c r="L18" s="302"/>
    </row>
    <row r="19" spans="1:12" ht="47.25">
      <c r="A19" s="299"/>
      <c r="B19" s="299"/>
      <c r="C19" s="46" t="s">
        <v>112</v>
      </c>
      <c r="D19" s="46" t="s">
        <v>111</v>
      </c>
      <c r="E19" s="46" t="s">
        <v>112</v>
      </c>
      <c r="F19" s="46" t="s">
        <v>111</v>
      </c>
      <c r="G19" s="46" t="s">
        <v>112</v>
      </c>
      <c r="H19" s="46" t="s">
        <v>111</v>
      </c>
      <c r="I19" s="300"/>
      <c r="J19" s="305"/>
      <c r="K19" s="299"/>
      <c r="L19" s="302"/>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6">
        <v>43831</v>
      </c>
      <c r="D27" s="246">
        <v>44196</v>
      </c>
      <c r="E27" s="243" t="s">
        <v>243</v>
      </c>
      <c r="F27" s="243"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60"/>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7" t="str">
        <f>' 1. паспорт местополож'!A1:C1</f>
        <v>Год раскрытия информации: 2019 год</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row>
    <row r="2" spans="1:32">
      <c r="A2" s="38"/>
      <c r="B2" s="38"/>
      <c r="C2" s="38"/>
      <c r="D2" s="38"/>
      <c r="E2" s="38"/>
      <c r="F2" s="38"/>
      <c r="L2" s="38"/>
      <c r="M2" s="38"/>
      <c r="AC2" s="48"/>
    </row>
    <row r="3" spans="1:32">
      <c r="A3" s="260" t="s">
        <v>9</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6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32" ht="18.75" customHeight="1">
      <c r="A6" s="258" t="s">
        <v>8</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62" t="str">
        <f>' 1. паспорт местополож'!A8:C8</f>
        <v>J_ДВОСТ-429</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row>
    <row r="9" spans="1:32">
      <c r="A9" s="258" t="s">
        <v>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62" t="str">
        <f>' 1. паспорт местополож'!A11:C11</f>
        <v xml:space="preserve">Техническое перевооружение объекта  "Воздушная линия 0,4 кВ" (№030728) Ф.7 Водонасосная от ОПП Бикин., г. Бикин, ул. Октябрьская, ул. Дальневосточная    </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row>
    <row r="12" spans="1:32" ht="15.75" customHeight="1">
      <c r="A12" s="258" t="s">
        <v>5</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row>
    <row r="13" spans="1:32">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row>
    <row r="14" spans="1:32">
      <c r="A14" s="38"/>
      <c r="L14" s="38"/>
      <c r="M14" s="38"/>
      <c r="N14" s="38"/>
      <c r="O14" s="38"/>
      <c r="P14" s="38"/>
      <c r="Q14" s="38"/>
      <c r="R14" s="38"/>
      <c r="S14" s="38"/>
      <c r="T14" s="38"/>
      <c r="U14" s="38"/>
      <c r="V14" s="38"/>
      <c r="W14" s="38"/>
      <c r="X14" s="38"/>
      <c r="Y14" s="38"/>
      <c r="Z14" s="38"/>
      <c r="AA14" s="38"/>
      <c r="AB14" s="38"/>
    </row>
    <row r="15" spans="1:32">
      <c r="A15" s="315" t="s">
        <v>245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32" s="134" customFormat="1" ht="33" customHeight="1">
      <c r="A16" s="316" t="s">
        <v>246</v>
      </c>
      <c r="B16" s="316" t="s">
        <v>247</v>
      </c>
      <c r="C16" s="310" t="s">
        <v>248</v>
      </c>
      <c r="D16" s="310"/>
      <c r="E16" s="319" t="s">
        <v>249</v>
      </c>
      <c r="F16" s="319"/>
      <c r="G16" s="316" t="s">
        <v>505</v>
      </c>
      <c r="H16" s="311">
        <v>2020</v>
      </c>
      <c r="I16" s="312"/>
      <c r="J16" s="312"/>
      <c r="K16" s="312"/>
      <c r="L16" s="311">
        <v>2021</v>
      </c>
      <c r="M16" s="312"/>
      <c r="N16" s="312"/>
      <c r="O16" s="312"/>
      <c r="P16" s="311">
        <v>2022</v>
      </c>
      <c r="Q16" s="312"/>
      <c r="R16" s="312"/>
      <c r="S16" s="312"/>
      <c r="T16" s="311">
        <v>2023</v>
      </c>
      <c r="U16" s="312"/>
      <c r="V16" s="312"/>
      <c r="W16" s="312"/>
      <c r="X16" s="311">
        <v>2024</v>
      </c>
      <c r="Y16" s="312"/>
      <c r="Z16" s="312"/>
      <c r="AA16" s="312"/>
      <c r="AB16" s="320" t="s">
        <v>250</v>
      </c>
      <c r="AC16" s="321"/>
      <c r="AD16" s="133"/>
      <c r="AE16" s="133"/>
      <c r="AF16" s="133"/>
    </row>
    <row r="17" spans="1:30" s="134" customFormat="1" ht="16.5" customHeight="1">
      <c r="A17" s="317"/>
      <c r="B17" s="317"/>
      <c r="C17" s="310"/>
      <c r="D17" s="310"/>
      <c r="E17" s="319"/>
      <c r="F17" s="319"/>
      <c r="G17" s="317"/>
      <c r="H17" s="310" t="s">
        <v>1</v>
      </c>
      <c r="I17" s="310"/>
      <c r="J17" s="310" t="s">
        <v>251</v>
      </c>
      <c r="K17" s="310"/>
      <c r="L17" s="310" t="s">
        <v>1</v>
      </c>
      <c r="M17" s="310"/>
      <c r="N17" s="310" t="s">
        <v>251</v>
      </c>
      <c r="O17" s="310"/>
      <c r="P17" s="310" t="s">
        <v>1</v>
      </c>
      <c r="Q17" s="310"/>
      <c r="R17" s="310" t="s">
        <v>251</v>
      </c>
      <c r="S17" s="310"/>
      <c r="T17" s="310" t="s">
        <v>1</v>
      </c>
      <c r="U17" s="310"/>
      <c r="V17" s="310" t="s">
        <v>251</v>
      </c>
      <c r="W17" s="310"/>
      <c r="X17" s="310" t="s">
        <v>1</v>
      </c>
      <c r="Y17" s="310"/>
      <c r="Z17" s="310" t="s">
        <v>251</v>
      </c>
      <c r="AA17" s="310"/>
      <c r="AB17" s="322"/>
      <c r="AC17" s="323"/>
    </row>
    <row r="18" spans="1:30" s="137" customFormat="1" ht="89.25" customHeight="1">
      <c r="A18" s="318"/>
      <c r="B18" s="318"/>
      <c r="C18" s="245" t="s">
        <v>1</v>
      </c>
      <c r="D18" s="245" t="s">
        <v>252</v>
      </c>
      <c r="E18" s="245" t="s">
        <v>506</v>
      </c>
      <c r="F18" s="245" t="s">
        <v>507</v>
      </c>
      <c r="G18" s="318"/>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136" t="s">
        <v>255</v>
      </c>
      <c r="AC18" s="136" t="s">
        <v>252</v>
      </c>
    </row>
    <row r="19" spans="1:30" s="139" customFormat="1" ht="19.5" customHeight="1">
      <c r="A19" s="94">
        <v>1</v>
      </c>
      <c r="B19" s="94">
        <v>2</v>
      </c>
      <c r="C19" s="138">
        <v>3</v>
      </c>
      <c r="D19" s="138">
        <v>4</v>
      </c>
      <c r="E19" s="138">
        <v>5</v>
      </c>
      <c r="F19" s="138">
        <v>6</v>
      </c>
      <c r="G19" s="138">
        <v>7</v>
      </c>
      <c r="H19" s="138">
        <v>8</v>
      </c>
      <c r="I19" s="138">
        <v>9</v>
      </c>
      <c r="J19" s="138">
        <v>10</v>
      </c>
      <c r="K19" s="138">
        <v>11</v>
      </c>
      <c r="L19" s="138">
        <v>12</v>
      </c>
      <c r="M19" s="138">
        <v>13</v>
      </c>
      <c r="N19" s="138">
        <v>14</v>
      </c>
      <c r="O19" s="138">
        <v>15</v>
      </c>
      <c r="P19" s="138">
        <v>16</v>
      </c>
      <c r="Q19" s="138">
        <v>17</v>
      </c>
      <c r="R19" s="138">
        <v>18</v>
      </c>
      <c r="S19" s="138">
        <v>19</v>
      </c>
      <c r="T19" s="138">
        <v>12</v>
      </c>
      <c r="U19" s="138">
        <v>13</v>
      </c>
      <c r="V19" s="138">
        <v>14</v>
      </c>
      <c r="W19" s="138">
        <v>15</v>
      </c>
      <c r="X19" s="138">
        <v>16</v>
      </c>
      <c r="Y19" s="138">
        <v>17</v>
      </c>
      <c r="Z19" s="138">
        <v>18</v>
      </c>
      <c r="AA19" s="138">
        <v>19</v>
      </c>
      <c r="AB19" s="138">
        <v>20</v>
      </c>
      <c r="AC19" s="138">
        <v>21</v>
      </c>
    </row>
    <row r="20" spans="1:30" ht="49.5">
      <c r="A20" s="140">
        <v>1</v>
      </c>
      <c r="B20" s="141" t="s">
        <v>256</v>
      </c>
      <c r="C20" s="142">
        <f>SUM(C21:C25)</f>
        <v>7.1522111999999991</v>
      </c>
      <c r="D20" s="142" t="s">
        <v>243</v>
      </c>
      <c r="E20" s="142">
        <f t="shared" ref="E20:AA20" si="0">SUM(E21:E25)</f>
        <v>7.1522111999999991</v>
      </c>
      <c r="F20" s="142">
        <f t="shared" si="0"/>
        <v>7.1522111999999991</v>
      </c>
      <c r="G20" s="142">
        <f t="shared" si="0"/>
        <v>0</v>
      </c>
      <c r="H20" s="142">
        <f t="shared" si="0"/>
        <v>7.1522111999999991</v>
      </c>
      <c r="I20" s="142">
        <f t="shared" si="0"/>
        <v>0</v>
      </c>
      <c r="J20" s="142">
        <f t="shared" si="0"/>
        <v>0</v>
      </c>
      <c r="K20" s="142">
        <f t="shared" si="0"/>
        <v>0</v>
      </c>
      <c r="L20" s="142">
        <f t="shared" si="0"/>
        <v>0</v>
      </c>
      <c r="M20" s="142">
        <f t="shared" si="0"/>
        <v>0</v>
      </c>
      <c r="N20" s="142">
        <f t="shared" si="0"/>
        <v>0</v>
      </c>
      <c r="O20" s="142">
        <f t="shared" si="0"/>
        <v>0</v>
      </c>
      <c r="P20" s="142">
        <f t="shared" si="0"/>
        <v>0</v>
      </c>
      <c r="Q20" s="142">
        <v>0</v>
      </c>
      <c r="R20" s="142">
        <f t="shared" si="0"/>
        <v>0</v>
      </c>
      <c r="S20" s="142">
        <f t="shared" si="0"/>
        <v>0</v>
      </c>
      <c r="T20" s="142">
        <f t="shared" si="0"/>
        <v>0</v>
      </c>
      <c r="U20" s="142">
        <f t="shared" si="0"/>
        <v>0</v>
      </c>
      <c r="V20" s="142">
        <f t="shared" si="0"/>
        <v>0</v>
      </c>
      <c r="W20" s="142">
        <f t="shared" si="0"/>
        <v>0</v>
      </c>
      <c r="X20" s="142">
        <f t="shared" si="0"/>
        <v>0</v>
      </c>
      <c r="Y20" s="142">
        <f t="shared" si="0"/>
        <v>0</v>
      </c>
      <c r="Z20" s="142">
        <f t="shared" si="0"/>
        <v>0</v>
      </c>
      <c r="AA20" s="142">
        <f t="shared" si="0"/>
        <v>0</v>
      </c>
      <c r="AB20" s="142">
        <f>SUM(AB21:AB25)</f>
        <v>7.1522111999999991</v>
      </c>
      <c r="AC20" s="142">
        <f>SUM(AC21:AC25)</f>
        <v>0</v>
      </c>
      <c r="AD20" s="143"/>
    </row>
    <row r="21" spans="1:30" ht="16.5">
      <c r="A21" s="144" t="s">
        <v>257</v>
      </c>
      <c r="B21" s="145" t="s">
        <v>258</v>
      </c>
      <c r="C21" s="142">
        <v>0</v>
      </c>
      <c r="D21" s="142" t="s">
        <v>243</v>
      </c>
      <c r="E21" s="142">
        <v>0</v>
      </c>
      <c r="F21" s="142">
        <f>G21+H21+L21+P21+T21+X21</f>
        <v>0</v>
      </c>
      <c r="G21" s="142">
        <v>0</v>
      </c>
      <c r="H21" s="142">
        <v>0</v>
      </c>
      <c r="I21" s="142" t="s">
        <v>243</v>
      </c>
      <c r="J21" s="142" t="s">
        <v>243</v>
      </c>
      <c r="K21" s="142" t="s">
        <v>243</v>
      </c>
      <c r="L21" s="142">
        <v>0</v>
      </c>
      <c r="M21" s="142" t="s">
        <v>243</v>
      </c>
      <c r="N21" s="142" t="s">
        <v>243</v>
      </c>
      <c r="O21" s="142" t="s">
        <v>243</v>
      </c>
      <c r="P21" s="142">
        <v>0</v>
      </c>
      <c r="Q21" s="142" t="s">
        <v>243</v>
      </c>
      <c r="R21" s="142" t="s">
        <v>243</v>
      </c>
      <c r="S21" s="142" t="s">
        <v>243</v>
      </c>
      <c r="T21" s="142">
        <v>0</v>
      </c>
      <c r="U21" s="142" t="s">
        <v>243</v>
      </c>
      <c r="V21" s="142" t="s">
        <v>243</v>
      </c>
      <c r="W21" s="142" t="s">
        <v>243</v>
      </c>
      <c r="X21" s="142">
        <v>0</v>
      </c>
      <c r="Y21" s="142" t="s">
        <v>243</v>
      </c>
      <c r="Z21" s="142" t="s">
        <v>243</v>
      </c>
      <c r="AA21" s="142" t="s">
        <v>243</v>
      </c>
      <c r="AB21" s="142">
        <f>X21+T21+P21+L21+H21+G21</f>
        <v>0</v>
      </c>
      <c r="AC21" s="142" t="s">
        <v>243</v>
      </c>
      <c r="AD21" s="143"/>
    </row>
    <row r="22" spans="1:30" ht="16.5">
      <c r="A22" s="144" t="s">
        <v>259</v>
      </c>
      <c r="B22" s="145" t="s">
        <v>260</v>
      </c>
      <c r="C22" s="142">
        <v>0</v>
      </c>
      <c r="D22" s="142" t="s">
        <v>243</v>
      </c>
      <c r="E22" s="142">
        <v>0</v>
      </c>
      <c r="F22" s="142">
        <v>0</v>
      </c>
      <c r="G22" s="142">
        <v>0</v>
      </c>
      <c r="H22" s="142">
        <v>0</v>
      </c>
      <c r="I22" s="142" t="s">
        <v>243</v>
      </c>
      <c r="J22" s="142" t="s">
        <v>243</v>
      </c>
      <c r="K22" s="142" t="s">
        <v>243</v>
      </c>
      <c r="L22" s="142">
        <v>0</v>
      </c>
      <c r="M22" s="142" t="s">
        <v>243</v>
      </c>
      <c r="N22" s="142" t="s">
        <v>243</v>
      </c>
      <c r="O22" s="142" t="s">
        <v>243</v>
      </c>
      <c r="P22" s="142">
        <v>0</v>
      </c>
      <c r="Q22" s="142" t="s">
        <v>243</v>
      </c>
      <c r="R22" s="142" t="s">
        <v>243</v>
      </c>
      <c r="S22" s="142" t="s">
        <v>243</v>
      </c>
      <c r="T22" s="142">
        <v>0</v>
      </c>
      <c r="U22" s="142" t="s">
        <v>243</v>
      </c>
      <c r="V22" s="142" t="s">
        <v>243</v>
      </c>
      <c r="W22" s="142" t="s">
        <v>243</v>
      </c>
      <c r="X22" s="142">
        <v>0</v>
      </c>
      <c r="Y22" s="142" t="s">
        <v>243</v>
      </c>
      <c r="Z22" s="142" t="s">
        <v>243</v>
      </c>
      <c r="AA22" s="142" t="s">
        <v>243</v>
      </c>
      <c r="AB22" s="142">
        <f t="shared" ref="AB22:AB53" si="1">X22+T22+P22+L22+H22+G22</f>
        <v>0</v>
      </c>
      <c r="AC22" s="142" t="s">
        <v>243</v>
      </c>
      <c r="AD22" s="143"/>
    </row>
    <row r="23" spans="1:30" s="38" customFormat="1" ht="33">
      <c r="A23" s="144" t="s">
        <v>261</v>
      </c>
      <c r="B23" s="145" t="s">
        <v>262</v>
      </c>
      <c r="C23" s="142">
        <v>7.1522111999999991</v>
      </c>
      <c r="D23" s="142" t="s">
        <v>243</v>
      </c>
      <c r="E23" s="142">
        <f>C23</f>
        <v>7.1522111999999991</v>
      </c>
      <c r="F23" s="142">
        <f>C23</f>
        <v>7.1522111999999991</v>
      </c>
      <c r="G23" s="236">
        <v>0</v>
      </c>
      <c r="H23" s="236">
        <v>7.1522111999999991</v>
      </c>
      <c r="I23" s="142" t="s">
        <v>243</v>
      </c>
      <c r="J23" s="142" t="s">
        <v>243</v>
      </c>
      <c r="K23" s="142" t="s">
        <v>243</v>
      </c>
      <c r="L23" s="150">
        <v>0</v>
      </c>
      <c r="M23" s="236" t="s">
        <v>243</v>
      </c>
      <c r="N23" s="142" t="s">
        <v>243</v>
      </c>
      <c r="O23" s="236" t="s">
        <v>243</v>
      </c>
      <c r="P23" s="142">
        <v>0</v>
      </c>
      <c r="Q23" s="236" t="s">
        <v>243</v>
      </c>
      <c r="R23" s="236" t="s">
        <v>243</v>
      </c>
      <c r="S23" s="236" t="s">
        <v>243</v>
      </c>
      <c r="T23" s="142">
        <v>0</v>
      </c>
      <c r="U23" s="236" t="s">
        <v>243</v>
      </c>
      <c r="V23" s="236" t="s">
        <v>243</v>
      </c>
      <c r="W23" s="236" t="s">
        <v>243</v>
      </c>
      <c r="X23" s="142">
        <f>X26*1.18</f>
        <v>0</v>
      </c>
      <c r="Y23" s="236" t="s">
        <v>243</v>
      </c>
      <c r="Z23" s="236" t="s">
        <v>243</v>
      </c>
      <c r="AA23" s="236" t="s">
        <v>243</v>
      </c>
      <c r="AB23" s="142">
        <f t="shared" si="1"/>
        <v>7.1522111999999991</v>
      </c>
      <c r="AC23" s="142" t="s">
        <v>243</v>
      </c>
    </row>
    <row r="24" spans="1:30" ht="16.5">
      <c r="A24" s="144" t="s">
        <v>263</v>
      </c>
      <c r="B24" s="145" t="s">
        <v>264</v>
      </c>
      <c r="C24" s="142">
        <v>0</v>
      </c>
      <c r="D24" s="142" t="s">
        <v>243</v>
      </c>
      <c r="E24" s="142">
        <v>0</v>
      </c>
      <c r="F24" s="142">
        <v>0</v>
      </c>
      <c r="G24" s="142">
        <v>0</v>
      </c>
      <c r="H24" s="146">
        <v>0</v>
      </c>
      <c r="I24" s="142" t="s">
        <v>243</v>
      </c>
      <c r="J24" s="142" t="s">
        <v>243</v>
      </c>
      <c r="K24" s="142" t="s">
        <v>243</v>
      </c>
      <c r="L24" s="146">
        <v>0</v>
      </c>
      <c r="M24" s="142" t="s">
        <v>243</v>
      </c>
      <c r="N24" s="142" t="s">
        <v>243</v>
      </c>
      <c r="O24" s="142" t="s">
        <v>243</v>
      </c>
      <c r="P24" s="146">
        <v>0</v>
      </c>
      <c r="Q24" s="142" t="s">
        <v>243</v>
      </c>
      <c r="R24" s="142" t="s">
        <v>243</v>
      </c>
      <c r="S24" s="142" t="s">
        <v>243</v>
      </c>
      <c r="T24" s="146">
        <v>0</v>
      </c>
      <c r="U24" s="142" t="s">
        <v>243</v>
      </c>
      <c r="V24" s="142" t="s">
        <v>243</v>
      </c>
      <c r="W24" s="142" t="s">
        <v>243</v>
      </c>
      <c r="X24" s="146">
        <v>0</v>
      </c>
      <c r="Y24" s="142" t="s">
        <v>243</v>
      </c>
      <c r="Z24" s="142" t="s">
        <v>243</v>
      </c>
      <c r="AA24" s="142" t="s">
        <v>243</v>
      </c>
      <c r="AB24" s="142">
        <f t="shared" si="1"/>
        <v>0</v>
      </c>
      <c r="AC24" s="142" t="s">
        <v>243</v>
      </c>
      <c r="AD24" s="143"/>
    </row>
    <row r="25" spans="1:30" ht="16.5">
      <c r="A25" s="144" t="s">
        <v>265</v>
      </c>
      <c r="B25" s="147" t="s">
        <v>266</v>
      </c>
      <c r="C25" s="142">
        <v>0</v>
      </c>
      <c r="D25" s="142" t="s">
        <v>243</v>
      </c>
      <c r="E25" s="236">
        <f>C25</f>
        <v>0</v>
      </c>
      <c r="F25" s="236">
        <f>C25</f>
        <v>0</v>
      </c>
      <c r="G25" s="236">
        <v>0</v>
      </c>
      <c r="H25" s="236">
        <v>0</v>
      </c>
      <c r="I25" s="142" t="s">
        <v>243</v>
      </c>
      <c r="J25" s="142" t="s">
        <v>243</v>
      </c>
      <c r="K25" s="142" t="s">
        <v>243</v>
      </c>
      <c r="L25" s="150">
        <v>0</v>
      </c>
      <c r="M25" s="236" t="s">
        <v>243</v>
      </c>
      <c r="N25" s="142" t="s">
        <v>243</v>
      </c>
      <c r="O25" s="236" t="s">
        <v>243</v>
      </c>
      <c r="P25" s="142">
        <v>0</v>
      </c>
      <c r="Q25" s="236" t="s">
        <v>243</v>
      </c>
      <c r="R25" s="236" t="s">
        <v>243</v>
      </c>
      <c r="S25" s="236" t="s">
        <v>243</v>
      </c>
      <c r="T25" s="142">
        <v>0</v>
      </c>
      <c r="U25" s="236" t="s">
        <v>243</v>
      </c>
      <c r="V25" s="236" t="s">
        <v>243</v>
      </c>
      <c r="W25" s="236" t="s">
        <v>243</v>
      </c>
      <c r="X25" s="142">
        <v>0</v>
      </c>
      <c r="Y25" s="236" t="s">
        <v>243</v>
      </c>
      <c r="Z25" s="236" t="s">
        <v>243</v>
      </c>
      <c r="AA25" s="236" t="s">
        <v>243</v>
      </c>
      <c r="AB25" s="142">
        <f t="shared" si="1"/>
        <v>0</v>
      </c>
      <c r="AC25" s="142" t="s">
        <v>243</v>
      </c>
      <c r="AD25" s="143"/>
    </row>
    <row r="26" spans="1:30" s="38" customFormat="1" ht="33">
      <c r="A26" s="140" t="s">
        <v>20</v>
      </c>
      <c r="B26" s="141" t="s">
        <v>267</v>
      </c>
      <c r="C26" s="236">
        <f>SUM(C27:C30)</f>
        <v>5.9601759999999997</v>
      </c>
      <c r="D26" s="236" t="s">
        <v>243</v>
      </c>
      <c r="E26" s="236">
        <f>SUM(E27:E30)</f>
        <v>5.9601759999999997</v>
      </c>
      <c r="F26" s="236">
        <f t="shared" ref="F26:AC26" si="2">SUM(F27:F30)</f>
        <v>5.9601759999999997</v>
      </c>
      <c r="G26" s="236">
        <f t="shared" si="2"/>
        <v>0</v>
      </c>
      <c r="H26" s="236">
        <f t="shared" si="2"/>
        <v>5.9601759999999997</v>
      </c>
      <c r="I26" s="250">
        <f t="shared" si="2"/>
        <v>0</v>
      </c>
      <c r="J26" s="236">
        <f t="shared" si="2"/>
        <v>0</v>
      </c>
      <c r="K26" s="236">
        <f t="shared" si="2"/>
        <v>0</v>
      </c>
      <c r="L26" s="236">
        <f t="shared" si="2"/>
        <v>0</v>
      </c>
      <c r="M26" s="236">
        <f t="shared" si="2"/>
        <v>0</v>
      </c>
      <c r="N26" s="236">
        <f t="shared" si="2"/>
        <v>0</v>
      </c>
      <c r="O26" s="236">
        <f t="shared" si="2"/>
        <v>0</v>
      </c>
      <c r="P26" s="236">
        <f t="shared" si="2"/>
        <v>0</v>
      </c>
      <c r="Q26" s="236">
        <f t="shared" si="2"/>
        <v>0</v>
      </c>
      <c r="R26" s="236">
        <f t="shared" si="2"/>
        <v>0</v>
      </c>
      <c r="S26" s="236">
        <f t="shared" si="2"/>
        <v>0</v>
      </c>
      <c r="T26" s="236">
        <f t="shared" si="2"/>
        <v>0</v>
      </c>
      <c r="U26" s="236">
        <f t="shared" si="2"/>
        <v>0</v>
      </c>
      <c r="V26" s="236">
        <f t="shared" si="2"/>
        <v>0</v>
      </c>
      <c r="W26" s="236">
        <f t="shared" si="2"/>
        <v>0</v>
      </c>
      <c r="X26" s="236">
        <f t="shared" si="2"/>
        <v>0</v>
      </c>
      <c r="Y26" s="236">
        <f t="shared" si="2"/>
        <v>0</v>
      </c>
      <c r="Z26" s="236">
        <f t="shared" si="2"/>
        <v>0</v>
      </c>
      <c r="AA26" s="236">
        <f t="shared" si="2"/>
        <v>0</v>
      </c>
      <c r="AB26" s="236">
        <f t="shared" si="2"/>
        <v>5.9601759999999997</v>
      </c>
      <c r="AC26" s="236">
        <f t="shared" si="2"/>
        <v>0</v>
      </c>
    </row>
    <row r="27" spans="1:30" ht="16.5">
      <c r="A27" s="140" t="s">
        <v>268</v>
      </c>
      <c r="B27" s="145" t="s">
        <v>269</v>
      </c>
      <c r="C27" s="142">
        <v>5.9601759999999997</v>
      </c>
      <c r="D27" s="142" t="s">
        <v>243</v>
      </c>
      <c r="E27" s="249">
        <f>C27</f>
        <v>5.9601759999999997</v>
      </c>
      <c r="F27" s="249">
        <f>C27</f>
        <v>5.9601759999999997</v>
      </c>
      <c r="G27" s="249">
        <v>0</v>
      </c>
      <c r="H27" s="249">
        <f>C27</f>
        <v>5.9601759999999997</v>
      </c>
      <c r="I27" s="247" t="s">
        <v>243</v>
      </c>
      <c r="J27" s="142" t="s">
        <v>243</v>
      </c>
      <c r="K27" s="142" t="s">
        <v>243</v>
      </c>
      <c r="L27" s="146">
        <v>0</v>
      </c>
      <c r="M27" s="142" t="s">
        <v>243</v>
      </c>
      <c r="N27" s="142" t="s">
        <v>243</v>
      </c>
      <c r="O27" s="142" t="s">
        <v>243</v>
      </c>
      <c r="P27" s="146">
        <v>0</v>
      </c>
      <c r="Q27" s="142" t="s">
        <v>243</v>
      </c>
      <c r="R27" s="142" t="s">
        <v>243</v>
      </c>
      <c r="S27" s="142" t="s">
        <v>243</v>
      </c>
      <c r="T27" s="146">
        <v>0</v>
      </c>
      <c r="U27" s="142" t="s">
        <v>243</v>
      </c>
      <c r="V27" s="142" t="s">
        <v>243</v>
      </c>
      <c r="W27" s="142" t="s">
        <v>243</v>
      </c>
      <c r="X27" s="146">
        <v>0</v>
      </c>
      <c r="Y27" s="142" t="s">
        <v>243</v>
      </c>
      <c r="Z27" s="142" t="s">
        <v>243</v>
      </c>
      <c r="AA27" s="142" t="s">
        <v>243</v>
      </c>
      <c r="AB27" s="249">
        <f t="shared" si="1"/>
        <v>5.9601759999999997</v>
      </c>
      <c r="AC27" s="247" t="s">
        <v>243</v>
      </c>
      <c r="AD27" s="143"/>
    </row>
    <row r="28" spans="1:30" ht="16.5">
      <c r="A28" s="140" t="s">
        <v>270</v>
      </c>
      <c r="B28" s="145" t="s">
        <v>271</v>
      </c>
      <c r="C28" s="142">
        <v>0</v>
      </c>
      <c r="D28" s="142" t="s">
        <v>243</v>
      </c>
      <c r="E28" s="142">
        <f>C28</f>
        <v>0</v>
      </c>
      <c r="F28" s="142">
        <f>C28</f>
        <v>0</v>
      </c>
      <c r="G28" s="142">
        <v>0</v>
      </c>
      <c r="H28" s="146">
        <v>0</v>
      </c>
      <c r="I28" s="247" t="s">
        <v>243</v>
      </c>
      <c r="J28" s="142" t="s">
        <v>243</v>
      </c>
      <c r="K28" s="142" t="s">
        <v>243</v>
      </c>
      <c r="L28" s="146">
        <f>C28</f>
        <v>0</v>
      </c>
      <c r="M28" s="142" t="s">
        <v>243</v>
      </c>
      <c r="N28" s="142" t="s">
        <v>243</v>
      </c>
      <c r="O28" s="142" t="s">
        <v>243</v>
      </c>
      <c r="P28" s="146">
        <v>0</v>
      </c>
      <c r="Q28" s="142" t="s">
        <v>243</v>
      </c>
      <c r="R28" s="142" t="s">
        <v>243</v>
      </c>
      <c r="S28" s="142" t="s">
        <v>243</v>
      </c>
      <c r="T28" s="146">
        <v>0</v>
      </c>
      <c r="U28" s="142" t="s">
        <v>243</v>
      </c>
      <c r="V28" s="142" t="s">
        <v>243</v>
      </c>
      <c r="W28" s="142" t="s">
        <v>243</v>
      </c>
      <c r="X28" s="146">
        <v>0</v>
      </c>
      <c r="Y28" s="142" t="s">
        <v>243</v>
      </c>
      <c r="Z28" s="142" t="s">
        <v>243</v>
      </c>
      <c r="AA28" s="142" t="s">
        <v>243</v>
      </c>
      <c r="AB28" s="248">
        <f t="shared" si="1"/>
        <v>0</v>
      </c>
      <c r="AC28" s="142" t="s">
        <v>243</v>
      </c>
      <c r="AD28" s="143"/>
    </row>
    <row r="29" spans="1:30" ht="16.5">
      <c r="A29" s="140" t="s">
        <v>272</v>
      </c>
      <c r="B29" s="145" t="s">
        <v>273</v>
      </c>
      <c r="C29" s="142">
        <v>0</v>
      </c>
      <c r="D29" s="142" t="s">
        <v>243</v>
      </c>
      <c r="E29" s="142">
        <v>0</v>
      </c>
      <c r="F29" s="142">
        <v>0</v>
      </c>
      <c r="G29" s="142">
        <v>0</v>
      </c>
      <c r="H29" s="146">
        <v>0</v>
      </c>
      <c r="I29" s="247" t="s">
        <v>243</v>
      </c>
      <c r="J29" s="142" t="s">
        <v>243</v>
      </c>
      <c r="K29" s="142" t="s">
        <v>243</v>
      </c>
      <c r="L29" s="146">
        <v>0</v>
      </c>
      <c r="M29" s="142" t="s">
        <v>243</v>
      </c>
      <c r="N29" s="142" t="s">
        <v>243</v>
      </c>
      <c r="O29" s="142" t="s">
        <v>243</v>
      </c>
      <c r="P29" s="146">
        <v>0</v>
      </c>
      <c r="Q29" s="142" t="s">
        <v>243</v>
      </c>
      <c r="R29" s="142" t="s">
        <v>243</v>
      </c>
      <c r="S29" s="142" t="s">
        <v>243</v>
      </c>
      <c r="T29" s="146">
        <v>0</v>
      </c>
      <c r="U29" s="142" t="s">
        <v>243</v>
      </c>
      <c r="V29" s="142" t="s">
        <v>243</v>
      </c>
      <c r="W29" s="142" t="s">
        <v>243</v>
      </c>
      <c r="X29" s="146">
        <v>0</v>
      </c>
      <c r="Y29" s="142" t="s">
        <v>243</v>
      </c>
      <c r="Z29" s="142" t="s">
        <v>243</v>
      </c>
      <c r="AA29" s="142" t="s">
        <v>243</v>
      </c>
      <c r="AB29" s="142">
        <f t="shared" si="1"/>
        <v>0</v>
      </c>
      <c r="AC29" s="142" t="s">
        <v>243</v>
      </c>
      <c r="AD29" s="143"/>
    </row>
    <row r="30" spans="1:30" s="148" customFormat="1" ht="16.5">
      <c r="A30" s="140" t="s">
        <v>274</v>
      </c>
      <c r="B30" s="145" t="s">
        <v>275</v>
      </c>
      <c r="C30" s="142">
        <v>0</v>
      </c>
      <c r="D30" s="142" t="s">
        <v>243</v>
      </c>
      <c r="E30" s="142">
        <v>0</v>
      </c>
      <c r="F30" s="142">
        <f>G30+H30+L30+P30+T30+X30</f>
        <v>0</v>
      </c>
      <c r="G30" s="142">
        <v>0</v>
      </c>
      <c r="H30" s="146">
        <v>0</v>
      </c>
      <c r="I30" s="247" t="s">
        <v>243</v>
      </c>
      <c r="J30" s="142" t="s">
        <v>243</v>
      </c>
      <c r="K30" s="142" t="s">
        <v>243</v>
      </c>
      <c r="L30" s="146">
        <v>0</v>
      </c>
      <c r="M30" s="142" t="s">
        <v>243</v>
      </c>
      <c r="N30" s="142" t="s">
        <v>243</v>
      </c>
      <c r="O30" s="142" t="s">
        <v>243</v>
      </c>
      <c r="P30" s="146">
        <v>0</v>
      </c>
      <c r="Q30" s="142" t="s">
        <v>243</v>
      </c>
      <c r="R30" s="142" t="s">
        <v>243</v>
      </c>
      <c r="S30" s="142" t="s">
        <v>243</v>
      </c>
      <c r="T30" s="146">
        <v>0</v>
      </c>
      <c r="U30" s="142" t="s">
        <v>243</v>
      </c>
      <c r="V30" s="142" t="s">
        <v>243</v>
      </c>
      <c r="W30" s="142" t="s">
        <v>243</v>
      </c>
      <c r="X30" s="146">
        <v>0</v>
      </c>
      <c r="Y30" s="142" t="s">
        <v>243</v>
      </c>
      <c r="Z30" s="142" t="s">
        <v>243</v>
      </c>
      <c r="AA30" s="142" t="s">
        <v>243</v>
      </c>
      <c r="AB30" s="142">
        <f t="shared" si="1"/>
        <v>0</v>
      </c>
      <c r="AC30" s="142" t="s">
        <v>243</v>
      </c>
      <c r="AD30" s="143"/>
    </row>
    <row r="31" spans="1:30" s="38" customFormat="1" ht="16.5">
      <c r="A31" s="140" t="s">
        <v>19</v>
      </c>
      <c r="B31" s="141" t="s">
        <v>276</v>
      </c>
      <c r="C31" s="142">
        <v>0</v>
      </c>
      <c r="D31" s="142" t="s">
        <v>243</v>
      </c>
      <c r="E31" s="142">
        <v>0</v>
      </c>
      <c r="F31" s="142">
        <f>G31+H31+L31+P31+T31+X31</f>
        <v>0</v>
      </c>
      <c r="G31" s="150">
        <v>0</v>
      </c>
      <c r="H31" s="150">
        <f>SUM(H32:H38)</f>
        <v>0</v>
      </c>
      <c r="I31" s="251" t="s">
        <v>243</v>
      </c>
      <c r="J31" s="150" t="s">
        <v>243</v>
      </c>
      <c r="K31" s="150" t="s">
        <v>243</v>
      </c>
      <c r="L31" s="150">
        <v>0</v>
      </c>
      <c r="M31" s="150" t="s">
        <v>243</v>
      </c>
      <c r="N31" s="150" t="s">
        <v>243</v>
      </c>
      <c r="O31" s="150" t="s">
        <v>243</v>
      </c>
      <c r="P31" s="150">
        <v>0</v>
      </c>
      <c r="Q31" s="150" t="s">
        <v>243</v>
      </c>
      <c r="R31" s="150" t="s">
        <v>243</v>
      </c>
      <c r="S31" s="150" t="s">
        <v>243</v>
      </c>
      <c r="T31" s="150">
        <f t="shared" ref="T31:AA31" si="3">SUM(T32:T38)</f>
        <v>0</v>
      </c>
      <c r="U31" s="150">
        <f t="shared" si="3"/>
        <v>0</v>
      </c>
      <c r="V31" s="150">
        <f t="shared" si="3"/>
        <v>0</v>
      </c>
      <c r="W31" s="150">
        <f t="shared" si="3"/>
        <v>0</v>
      </c>
      <c r="X31" s="150">
        <f t="shared" si="3"/>
        <v>0</v>
      </c>
      <c r="Y31" s="150">
        <f t="shared" si="3"/>
        <v>0</v>
      </c>
      <c r="Z31" s="150">
        <f t="shared" si="3"/>
        <v>0</v>
      </c>
      <c r="AA31" s="150">
        <f t="shared" si="3"/>
        <v>0</v>
      </c>
      <c r="AB31" s="150">
        <v>0</v>
      </c>
      <c r="AC31" s="142" t="s">
        <v>243</v>
      </c>
    </row>
    <row r="32" spans="1:30" ht="16.5">
      <c r="A32" s="144" t="s">
        <v>277</v>
      </c>
      <c r="B32" s="149" t="s">
        <v>278</v>
      </c>
      <c r="C32" s="142">
        <v>0</v>
      </c>
      <c r="D32" s="142" t="s">
        <v>243</v>
      </c>
      <c r="E32" s="142">
        <v>0</v>
      </c>
      <c r="F32" s="142">
        <f>G32+H32+L32+P32+T32+X32</f>
        <v>0</v>
      </c>
      <c r="G32" s="142">
        <v>0</v>
      </c>
      <c r="H32" s="146">
        <v>0</v>
      </c>
      <c r="I32" s="247" t="s">
        <v>243</v>
      </c>
      <c r="J32" s="142" t="s">
        <v>243</v>
      </c>
      <c r="K32" s="142" t="s">
        <v>243</v>
      </c>
      <c r="L32" s="146">
        <v>0</v>
      </c>
      <c r="M32" s="142" t="s">
        <v>243</v>
      </c>
      <c r="N32" s="142" t="s">
        <v>243</v>
      </c>
      <c r="O32" s="142" t="s">
        <v>243</v>
      </c>
      <c r="P32" s="146">
        <v>0</v>
      </c>
      <c r="Q32" s="142" t="s">
        <v>243</v>
      </c>
      <c r="R32" s="142" t="s">
        <v>243</v>
      </c>
      <c r="S32" s="142" t="s">
        <v>243</v>
      </c>
      <c r="T32" s="146">
        <v>0</v>
      </c>
      <c r="U32" s="142" t="s">
        <v>243</v>
      </c>
      <c r="V32" s="142" t="s">
        <v>243</v>
      </c>
      <c r="W32" s="142" t="s">
        <v>243</v>
      </c>
      <c r="X32" s="146">
        <v>0</v>
      </c>
      <c r="Y32" s="142" t="s">
        <v>243</v>
      </c>
      <c r="Z32" s="142" t="s">
        <v>243</v>
      </c>
      <c r="AA32" s="142" t="s">
        <v>243</v>
      </c>
      <c r="AB32" s="142">
        <f t="shared" si="1"/>
        <v>0</v>
      </c>
      <c r="AC32" s="142" t="s">
        <v>243</v>
      </c>
      <c r="AD32" s="143"/>
    </row>
    <row r="33" spans="1:30" ht="16.5">
      <c r="A33" s="144" t="s">
        <v>279</v>
      </c>
      <c r="B33" s="149" t="s">
        <v>280</v>
      </c>
      <c r="C33" s="142">
        <v>0.25</v>
      </c>
      <c r="D33" s="142" t="s">
        <v>243</v>
      </c>
      <c r="E33" s="142">
        <v>0.25</v>
      </c>
      <c r="F33" s="142">
        <v>0.25</v>
      </c>
      <c r="G33" s="142">
        <v>0</v>
      </c>
      <c r="H33" s="146">
        <v>0</v>
      </c>
      <c r="I33" s="142" t="s">
        <v>243</v>
      </c>
      <c r="J33" s="142" t="s">
        <v>243</v>
      </c>
      <c r="K33" s="142" t="s">
        <v>243</v>
      </c>
      <c r="L33" s="146">
        <v>0</v>
      </c>
      <c r="M33" s="142" t="s">
        <v>243</v>
      </c>
      <c r="N33" s="142" t="s">
        <v>243</v>
      </c>
      <c r="O33" s="142" t="s">
        <v>243</v>
      </c>
      <c r="P33" s="146">
        <v>0.25</v>
      </c>
      <c r="Q33" s="142" t="s">
        <v>243</v>
      </c>
      <c r="R33" s="142" t="s">
        <v>243</v>
      </c>
      <c r="S33" s="142" t="s">
        <v>243</v>
      </c>
      <c r="T33" s="146">
        <v>0</v>
      </c>
      <c r="U33" s="142" t="s">
        <v>243</v>
      </c>
      <c r="V33" s="142" t="s">
        <v>243</v>
      </c>
      <c r="W33" s="142" t="s">
        <v>243</v>
      </c>
      <c r="X33" s="146">
        <v>0</v>
      </c>
      <c r="Y33" s="142" t="s">
        <v>243</v>
      </c>
      <c r="Z33" s="142" t="s">
        <v>243</v>
      </c>
      <c r="AA33" s="142" t="s">
        <v>243</v>
      </c>
      <c r="AB33" s="142">
        <f t="shared" si="1"/>
        <v>0.25</v>
      </c>
      <c r="AC33" s="142" t="s">
        <v>243</v>
      </c>
      <c r="AD33" s="143"/>
    </row>
    <row r="34" spans="1:30" ht="16.5">
      <c r="A34" s="144" t="s">
        <v>281</v>
      </c>
      <c r="B34" s="149" t="s">
        <v>282</v>
      </c>
      <c r="C34" s="142">
        <v>0</v>
      </c>
      <c r="D34" s="142" t="s">
        <v>243</v>
      </c>
      <c r="E34" s="142">
        <f t="shared" ref="E34:F37" si="4">G34</f>
        <v>0</v>
      </c>
      <c r="F34" s="142">
        <f t="shared" si="4"/>
        <v>0</v>
      </c>
      <c r="G34" s="142">
        <v>0</v>
      </c>
      <c r="H34" s="150">
        <v>0</v>
      </c>
      <c r="I34" s="142" t="s">
        <v>243</v>
      </c>
      <c r="J34" s="142" t="s">
        <v>243</v>
      </c>
      <c r="K34" s="142" t="s">
        <v>243</v>
      </c>
      <c r="L34" s="150">
        <v>0</v>
      </c>
      <c r="M34" s="142" t="s">
        <v>243</v>
      </c>
      <c r="N34" s="142" t="s">
        <v>243</v>
      </c>
      <c r="O34" s="142" t="s">
        <v>243</v>
      </c>
      <c r="P34" s="150">
        <v>0</v>
      </c>
      <c r="Q34" s="142" t="s">
        <v>243</v>
      </c>
      <c r="R34" s="142" t="s">
        <v>243</v>
      </c>
      <c r="S34" s="142" t="s">
        <v>243</v>
      </c>
      <c r="T34" s="150">
        <v>0</v>
      </c>
      <c r="U34" s="142" t="s">
        <v>243</v>
      </c>
      <c r="V34" s="142" t="s">
        <v>243</v>
      </c>
      <c r="W34" s="142" t="s">
        <v>243</v>
      </c>
      <c r="X34" s="150">
        <v>0</v>
      </c>
      <c r="Y34" s="142" t="s">
        <v>243</v>
      </c>
      <c r="Z34" s="142" t="s">
        <v>243</v>
      </c>
      <c r="AA34" s="142" t="s">
        <v>243</v>
      </c>
      <c r="AB34" s="142">
        <f t="shared" si="1"/>
        <v>0</v>
      </c>
      <c r="AC34" s="142" t="s">
        <v>243</v>
      </c>
      <c r="AD34" s="143"/>
    </row>
    <row r="35" spans="1:30" s="38" customFormat="1" ht="16.5">
      <c r="A35" s="144" t="s">
        <v>283</v>
      </c>
      <c r="B35" s="145" t="s">
        <v>284</v>
      </c>
      <c r="C35" s="142">
        <v>0</v>
      </c>
      <c r="D35" s="142" t="s">
        <v>243</v>
      </c>
      <c r="E35" s="142">
        <f t="shared" si="4"/>
        <v>0</v>
      </c>
      <c r="F35" s="142">
        <f t="shared" si="4"/>
        <v>0</v>
      </c>
      <c r="G35" s="236">
        <v>0</v>
      </c>
      <c r="H35" s="142">
        <v>0</v>
      </c>
      <c r="I35" s="236" t="s">
        <v>243</v>
      </c>
      <c r="J35" s="236" t="s">
        <v>243</v>
      </c>
      <c r="K35" s="236" t="s">
        <v>243</v>
      </c>
      <c r="L35" s="150">
        <v>0</v>
      </c>
      <c r="M35" s="236" t="s">
        <v>243</v>
      </c>
      <c r="N35" s="236" t="s">
        <v>243</v>
      </c>
      <c r="O35" s="236" t="s">
        <v>243</v>
      </c>
      <c r="P35" s="150">
        <v>0</v>
      </c>
      <c r="Q35" s="236" t="s">
        <v>243</v>
      </c>
      <c r="R35" s="236" t="s">
        <v>243</v>
      </c>
      <c r="S35" s="236" t="s">
        <v>243</v>
      </c>
      <c r="T35" s="150">
        <v>0</v>
      </c>
      <c r="U35" s="236" t="s">
        <v>243</v>
      </c>
      <c r="V35" s="236" t="s">
        <v>243</v>
      </c>
      <c r="W35" s="236" t="s">
        <v>243</v>
      </c>
      <c r="X35" s="150">
        <v>0</v>
      </c>
      <c r="Y35" s="236" t="s">
        <v>243</v>
      </c>
      <c r="Z35" s="236" t="s">
        <v>243</v>
      </c>
      <c r="AA35" s="236" t="s">
        <v>243</v>
      </c>
      <c r="AB35" s="150">
        <f t="shared" si="1"/>
        <v>0</v>
      </c>
      <c r="AC35" s="142" t="s">
        <v>243</v>
      </c>
    </row>
    <row r="36" spans="1:30" ht="16.5">
      <c r="A36" s="144" t="s">
        <v>285</v>
      </c>
      <c r="B36" s="145" t="s">
        <v>286</v>
      </c>
      <c r="C36" s="142">
        <v>0</v>
      </c>
      <c r="D36" s="142" t="s">
        <v>243</v>
      </c>
      <c r="E36" s="142">
        <f t="shared" si="4"/>
        <v>0</v>
      </c>
      <c r="F36" s="142">
        <f t="shared" si="4"/>
        <v>0</v>
      </c>
      <c r="G36" s="142">
        <v>0</v>
      </c>
      <c r="H36" s="150">
        <v>0</v>
      </c>
      <c r="I36" s="142" t="s">
        <v>243</v>
      </c>
      <c r="J36" s="142" t="s">
        <v>243</v>
      </c>
      <c r="K36" s="142" t="s">
        <v>243</v>
      </c>
      <c r="L36" s="150">
        <v>0</v>
      </c>
      <c r="M36" s="142" t="s">
        <v>243</v>
      </c>
      <c r="N36" s="142" t="s">
        <v>243</v>
      </c>
      <c r="O36" s="142" t="s">
        <v>243</v>
      </c>
      <c r="P36" s="150">
        <v>0</v>
      </c>
      <c r="Q36" s="142" t="s">
        <v>243</v>
      </c>
      <c r="R36" s="142" t="s">
        <v>243</v>
      </c>
      <c r="S36" s="142" t="s">
        <v>243</v>
      </c>
      <c r="T36" s="150">
        <v>0</v>
      </c>
      <c r="U36" s="142" t="s">
        <v>243</v>
      </c>
      <c r="V36" s="142" t="s">
        <v>243</v>
      </c>
      <c r="W36" s="142" t="s">
        <v>243</v>
      </c>
      <c r="X36" s="150">
        <v>0</v>
      </c>
      <c r="Y36" s="142" t="s">
        <v>243</v>
      </c>
      <c r="Z36" s="142" t="s">
        <v>243</v>
      </c>
      <c r="AA36" s="142" t="s">
        <v>243</v>
      </c>
      <c r="AB36" s="142">
        <f t="shared" si="1"/>
        <v>0</v>
      </c>
      <c r="AC36" s="142" t="s">
        <v>243</v>
      </c>
    </row>
    <row r="37" spans="1:30" ht="16.5">
      <c r="A37" s="144" t="s">
        <v>287</v>
      </c>
      <c r="B37" s="145" t="s">
        <v>288</v>
      </c>
      <c r="C37" s="142">
        <v>0</v>
      </c>
      <c r="D37" s="142" t="s">
        <v>243</v>
      </c>
      <c r="E37" s="142">
        <f t="shared" si="4"/>
        <v>0</v>
      </c>
      <c r="F37" s="142">
        <f t="shared" si="4"/>
        <v>0</v>
      </c>
      <c r="G37" s="142">
        <v>0</v>
      </c>
      <c r="H37" s="142">
        <v>0</v>
      </c>
      <c r="I37" s="142" t="s">
        <v>243</v>
      </c>
      <c r="J37" s="142" t="s">
        <v>243</v>
      </c>
      <c r="K37" s="142" t="s">
        <v>243</v>
      </c>
      <c r="L37" s="150">
        <v>0</v>
      </c>
      <c r="M37" s="142" t="s">
        <v>243</v>
      </c>
      <c r="N37" s="142" t="s">
        <v>243</v>
      </c>
      <c r="O37" s="142" t="s">
        <v>243</v>
      </c>
      <c r="P37" s="150">
        <v>0</v>
      </c>
      <c r="Q37" s="142" t="s">
        <v>243</v>
      </c>
      <c r="R37" s="142" t="s">
        <v>243</v>
      </c>
      <c r="S37" s="142" t="s">
        <v>243</v>
      </c>
      <c r="T37" s="150">
        <v>0</v>
      </c>
      <c r="U37" s="142" t="s">
        <v>243</v>
      </c>
      <c r="V37" s="142" t="s">
        <v>243</v>
      </c>
      <c r="W37" s="142" t="s">
        <v>243</v>
      </c>
      <c r="X37" s="150">
        <v>0</v>
      </c>
      <c r="Y37" s="142" t="s">
        <v>243</v>
      </c>
      <c r="Z37" s="142" t="s">
        <v>243</v>
      </c>
      <c r="AA37" s="142" t="s">
        <v>243</v>
      </c>
      <c r="AB37" s="142">
        <f t="shared" si="1"/>
        <v>0</v>
      </c>
      <c r="AC37" s="142" t="s">
        <v>243</v>
      </c>
    </row>
    <row r="38" spans="1:30" ht="16.5">
      <c r="A38" s="144" t="s">
        <v>289</v>
      </c>
      <c r="B38" s="149" t="s">
        <v>509</v>
      </c>
      <c r="C38" s="142">
        <v>0</v>
      </c>
      <c r="D38" s="142" t="s">
        <v>243</v>
      </c>
      <c r="E38" s="142">
        <v>0</v>
      </c>
      <c r="F38" s="142">
        <v>0</v>
      </c>
      <c r="G38" s="142">
        <v>0</v>
      </c>
      <c r="H38" s="150">
        <v>0</v>
      </c>
      <c r="I38" s="142" t="s">
        <v>243</v>
      </c>
      <c r="J38" s="142" t="s">
        <v>243</v>
      </c>
      <c r="K38" s="142" t="s">
        <v>243</v>
      </c>
      <c r="L38" s="150">
        <v>0</v>
      </c>
      <c r="M38" s="142" t="s">
        <v>243</v>
      </c>
      <c r="N38" s="142" t="s">
        <v>243</v>
      </c>
      <c r="O38" s="142" t="s">
        <v>243</v>
      </c>
      <c r="P38" s="150">
        <v>0</v>
      </c>
      <c r="Q38" s="142" t="s">
        <v>243</v>
      </c>
      <c r="R38" s="142" t="s">
        <v>243</v>
      </c>
      <c r="S38" s="142" t="s">
        <v>243</v>
      </c>
      <c r="T38" s="150">
        <v>0</v>
      </c>
      <c r="U38" s="142" t="s">
        <v>243</v>
      </c>
      <c r="V38" s="142" t="s">
        <v>243</v>
      </c>
      <c r="W38" s="142" t="s">
        <v>243</v>
      </c>
      <c r="X38" s="150">
        <v>0</v>
      </c>
      <c r="Y38" s="142" t="s">
        <v>243</v>
      </c>
      <c r="Z38" s="142" t="s">
        <v>243</v>
      </c>
      <c r="AA38" s="142" t="s">
        <v>243</v>
      </c>
      <c r="AB38" s="142">
        <f t="shared" si="1"/>
        <v>0</v>
      </c>
      <c r="AC38" s="142" t="s">
        <v>243</v>
      </c>
    </row>
    <row r="39" spans="1:30" s="237" customFormat="1" ht="16.5">
      <c r="A39" s="140" t="s">
        <v>18</v>
      </c>
      <c r="B39" s="141" t="s">
        <v>290</v>
      </c>
      <c r="C39" s="142">
        <v>0</v>
      </c>
      <c r="D39" s="142" t="s">
        <v>243</v>
      </c>
      <c r="E39" s="142">
        <v>0</v>
      </c>
      <c r="F39" s="142">
        <v>0</v>
      </c>
      <c r="G39" s="236">
        <v>0</v>
      </c>
      <c r="H39" s="236">
        <v>0</v>
      </c>
      <c r="I39" s="236" t="s">
        <v>243</v>
      </c>
      <c r="J39" s="236" t="s">
        <v>243</v>
      </c>
      <c r="K39" s="236" t="s">
        <v>243</v>
      </c>
      <c r="L39" s="236">
        <v>0</v>
      </c>
      <c r="M39" s="236" t="s">
        <v>243</v>
      </c>
      <c r="N39" s="236" t="s">
        <v>243</v>
      </c>
      <c r="O39" s="236" t="s">
        <v>243</v>
      </c>
      <c r="P39" s="236">
        <v>0</v>
      </c>
      <c r="Q39" s="236" t="s">
        <v>243</v>
      </c>
      <c r="R39" s="236" t="s">
        <v>243</v>
      </c>
      <c r="S39" s="236" t="s">
        <v>243</v>
      </c>
      <c r="T39" s="236">
        <v>0</v>
      </c>
      <c r="U39" s="236">
        <f t="shared" ref="U39:AA39" si="5">SUM(U40:U46)</f>
        <v>0</v>
      </c>
      <c r="V39" s="236">
        <f t="shared" si="5"/>
        <v>0</v>
      </c>
      <c r="W39" s="236">
        <f t="shared" si="5"/>
        <v>0</v>
      </c>
      <c r="X39" s="236">
        <f t="shared" si="5"/>
        <v>0</v>
      </c>
      <c r="Y39" s="236">
        <f t="shared" si="5"/>
        <v>0</v>
      </c>
      <c r="Z39" s="236">
        <f t="shared" si="5"/>
        <v>0</v>
      </c>
      <c r="AA39" s="236">
        <f t="shared" si="5"/>
        <v>0</v>
      </c>
      <c r="AB39" s="150">
        <v>0</v>
      </c>
      <c r="AC39" s="142" t="s">
        <v>243</v>
      </c>
    </row>
    <row r="40" spans="1:30" ht="16.5">
      <c r="A40" s="144" t="s">
        <v>291</v>
      </c>
      <c r="B40" s="145" t="s">
        <v>292</v>
      </c>
      <c r="C40" s="142">
        <v>0</v>
      </c>
      <c r="D40" s="142" t="s">
        <v>243</v>
      </c>
      <c r="E40" s="142">
        <v>0</v>
      </c>
      <c r="F40" s="142">
        <v>0</v>
      </c>
      <c r="G40" s="142">
        <v>0</v>
      </c>
      <c r="H40" s="150">
        <v>0</v>
      </c>
      <c r="I40" s="142" t="s">
        <v>243</v>
      </c>
      <c r="J40" s="142" t="s">
        <v>243</v>
      </c>
      <c r="K40" s="142" t="s">
        <v>243</v>
      </c>
      <c r="L40" s="150">
        <v>0</v>
      </c>
      <c r="M40" s="142" t="s">
        <v>243</v>
      </c>
      <c r="N40" s="142" t="s">
        <v>243</v>
      </c>
      <c r="O40" s="142" t="s">
        <v>243</v>
      </c>
      <c r="P40" s="150">
        <v>0</v>
      </c>
      <c r="Q40" s="142" t="s">
        <v>243</v>
      </c>
      <c r="R40" s="142" t="s">
        <v>243</v>
      </c>
      <c r="S40" s="142" t="s">
        <v>243</v>
      </c>
      <c r="T40" s="150">
        <v>0</v>
      </c>
      <c r="U40" s="142" t="s">
        <v>243</v>
      </c>
      <c r="V40" s="142" t="s">
        <v>243</v>
      </c>
      <c r="W40" s="142" t="s">
        <v>243</v>
      </c>
      <c r="X40" s="150">
        <v>0</v>
      </c>
      <c r="Y40" s="142" t="s">
        <v>243</v>
      </c>
      <c r="Z40" s="142" t="s">
        <v>243</v>
      </c>
      <c r="AA40" s="142" t="s">
        <v>243</v>
      </c>
      <c r="AB40" s="142">
        <f t="shared" si="1"/>
        <v>0</v>
      </c>
      <c r="AC40" s="142" t="s">
        <v>243</v>
      </c>
    </row>
    <row r="41" spans="1:30" ht="16.5">
      <c r="A41" s="144" t="s">
        <v>293</v>
      </c>
      <c r="B41" s="145" t="s">
        <v>280</v>
      </c>
      <c r="C41" s="142">
        <v>0.25</v>
      </c>
      <c r="D41" s="142" t="s">
        <v>243</v>
      </c>
      <c r="E41" s="142">
        <v>0.25</v>
      </c>
      <c r="F41" s="142">
        <v>0.25</v>
      </c>
      <c r="G41" s="142">
        <v>0</v>
      </c>
      <c r="H41" s="150">
        <v>0</v>
      </c>
      <c r="I41" s="142" t="s">
        <v>243</v>
      </c>
      <c r="J41" s="142" t="s">
        <v>243</v>
      </c>
      <c r="K41" s="142" t="s">
        <v>243</v>
      </c>
      <c r="L41" s="150">
        <v>0</v>
      </c>
      <c r="M41" s="142" t="s">
        <v>243</v>
      </c>
      <c r="N41" s="142" t="s">
        <v>243</v>
      </c>
      <c r="O41" s="142" t="s">
        <v>243</v>
      </c>
      <c r="P41" s="150">
        <v>0.25</v>
      </c>
      <c r="Q41" s="142" t="s">
        <v>243</v>
      </c>
      <c r="R41" s="142" t="s">
        <v>243</v>
      </c>
      <c r="S41" s="142" t="s">
        <v>243</v>
      </c>
      <c r="T41" s="150">
        <v>0</v>
      </c>
      <c r="U41" s="142" t="s">
        <v>243</v>
      </c>
      <c r="V41" s="142" t="s">
        <v>243</v>
      </c>
      <c r="W41" s="142" t="s">
        <v>243</v>
      </c>
      <c r="X41" s="150">
        <v>0</v>
      </c>
      <c r="Y41" s="142" t="s">
        <v>243</v>
      </c>
      <c r="Z41" s="142" t="s">
        <v>243</v>
      </c>
      <c r="AA41" s="142" t="s">
        <v>243</v>
      </c>
      <c r="AB41" s="142">
        <f t="shared" si="1"/>
        <v>0.25</v>
      </c>
      <c r="AC41" s="142" t="s">
        <v>243</v>
      </c>
    </row>
    <row r="42" spans="1:30" ht="16.5">
      <c r="A42" s="144" t="s">
        <v>294</v>
      </c>
      <c r="B42" s="145" t="s">
        <v>282</v>
      </c>
      <c r="C42" s="142">
        <v>0</v>
      </c>
      <c r="D42" s="142" t="s">
        <v>243</v>
      </c>
      <c r="E42" s="142">
        <f t="shared" ref="E42:F44" si="6">G42</f>
        <v>0</v>
      </c>
      <c r="F42" s="142">
        <f t="shared" si="6"/>
        <v>0</v>
      </c>
      <c r="G42" s="142">
        <v>0</v>
      </c>
      <c r="H42" s="150">
        <v>0</v>
      </c>
      <c r="I42" s="142" t="s">
        <v>243</v>
      </c>
      <c r="J42" s="142" t="s">
        <v>243</v>
      </c>
      <c r="K42" s="142" t="s">
        <v>243</v>
      </c>
      <c r="L42" s="150">
        <v>0</v>
      </c>
      <c r="M42" s="142" t="s">
        <v>243</v>
      </c>
      <c r="N42" s="142" t="s">
        <v>243</v>
      </c>
      <c r="O42" s="142" t="s">
        <v>243</v>
      </c>
      <c r="P42" s="150">
        <v>0</v>
      </c>
      <c r="Q42" s="142" t="s">
        <v>243</v>
      </c>
      <c r="R42" s="142" t="s">
        <v>243</v>
      </c>
      <c r="S42" s="142" t="s">
        <v>243</v>
      </c>
      <c r="T42" s="150">
        <v>0</v>
      </c>
      <c r="U42" s="142" t="s">
        <v>243</v>
      </c>
      <c r="V42" s="142" t="s">
        <v>243</v>
      </c>
      <c r="W42" s="142" t="s">
        <v>243</v>
      </c>
      <c r="X42" s="150">
        <v>0</v>
      </c>
      <c r="Y42" s="142" t="s">
        <v>243</v>
      </c>
      <c r="Z42" s="142" t="s">
        <v>243</v>
      </c>
      <c r="AA42" s="142" t="s">
        <v>243</v>
      </c>
      <c r="AB42" s="142">
        <f t="shared" si="1"/>
        <v>0</v>
      </c>
      <c r="AC42" s="142" t="s">
        <v>243</v>
      </c>
    </row>
    <row r="43" spans="1:30" s="38" customFormat="1" ht="16.5">
      <c r="A43" s="144" t="s">
        <v>295</v>
      </c>
      <c r="B43" s="145" t="s">
        <v>284</v>
      </c>
      <c r="C43" s="142">
        <v>0</v>
      </c>
      <c r="D43" s="142" t="s">
        <v>243</v>
      </c>
      <c r="E43" s="142">
        <f t="shared" si="6"/>
        <v>0</v>
      </c>
      <c r="F43" s="142">
        <f t="shared" si="6"/>
        <v>0</v>
      </c>
      <c r="G43" s="236">
        <v>0</v>
      </c>
      <c r="H43" s="142">
        <v>0</v>
      </c>
      <c r="I43" s="236" t="s">
        <v>243</v>
      </c>
      <c r="J43" s="236" t="s">
        <v>243</v>
      </c>
      <c r="K43" s="236" t="s">
        <v>243</v>
      </c>
      <c r="L43" s="150">
        <v>0</v>
      </c>
      <c r="M43" s="236" t="s">
        <v>243</v>
      </c>
      <c r="N43" s="236" t="s">
        <v>243</v>
      </c>
      <c r="O43" s="236" t="s">
        <v>243</v>
      </c>
      <c r="P43" s="150">
        <v>0</v>
      </c>
      <c r="Q43" s="236" t="s">
        <v>243</v>
      </c>
      <c r="R43" s="236" t="s">
        <v>243</v>
      </c>
      <c r="S43" s="236" t="s">
        <v>243</v>
      </c>
      <c r="T43" s="150">
        <v>0</v>
      </c>
      <c r="U43" s="236" t="s">
        <v>243</v>
      </c>
      <c r="V43" s="236" t="s">
        <v>243</v>
      </c>
      <c r="W43" s="236" t="s">
        <v>243</v>
      </c>
      <c r="X43" s="150">
        <v>0</v>
      </c>
      <c r="Y43" s="236" t="s">
        <v>243</v>
      </c>
      <c r="Z43" s="236" t="s">
        <v>243</v>
      </c>
      <c r="AA43" s="236" t="s">
        <v>243</v>
      </c>
      <c r="AB43" s="150">
        <f t="shared" si="1"/>
        <v>0</v>
      </c>
      <c r="AC43" s="142" t="s">
        <v>243</v>
      </c>
    </row>
    <row r="44" spans="1:30" ht="16.5">
      <c r="A44" s="144" t="s">
        <v>296</v>
      </c>
      <c r="B44" s="145" t="s">
        <v>286</v>
      </c>
      <c r="C44" s="142">
        <v>0</v>
      </c>
      <c r="D44" s="142" t="s">
        <v>243</v>
      </c>
      <c r="E44" s="142">
        <f t="shared" si="6"/>
        <v>0</v>
      </c>
      <c r="F44" s="142">
        <f t="shared" si="6"/>
        <v>0</v>
      </c>
      <c r="G44" s="142">
        <v>0</v>
      </c>
      <c r="H44" s="150">
        <v>0</v>
      </c>
      <c r="I44" s="142" t="s">
        <v>243</v>
      </c>
      <c r="J44" s="142" t="s">
        <v>243</v>
      </c>
      <c r="K44" s="142" t="s">
        <v>243</v>
      </c>
      <c r="L44" s="150">
        <v>0</v>
      </c>
      <c r="M44" s="142" t="s">
        <v>243</v>
      </c>
      <c r="N44" s="142" t="s">
        <v>243</v>
      </c>
      <c r="O44" s="142" t="s">
        <v>243</v>
      </c>
      <c r="P44" s="150">
        <v>0</v>
      </c>
      <c r="Q44" s="142" t="s">
        <v>243</v>
      </c>
      <c r="R44" s="142" t="s">
        <v>243</v>
      </c>
      <c r="S44" s="142" t="s">
        <v>243</v>
      </c>
      <c r="T44" s="150">
        <v>0</v>
      </c>
      <c r="U44" s="142" t="s">
        <v>243</v>
      </c>
      <c r="V44" s="142" t="s">
        <v>243</v>
      </c>
      <c r="W44" s="142" t="s">
        <v>243</v>
      </c>
      <c r="X44" s="150">
        <v>0</v>
      </c>
      <c r="Y44" s="142" t="s">
        <v>243</v>
      </c>
      <c r="Z44" s="142" t="s">
        <v>243</v>
      </c>
      <c r="AA44" s="142" t="s">
        <v>243</v>
      </c>
      <c r="AB44" s="142">
        <f t="shared" si="1"/>
        <v>0</v>
      </c>
      <c r="AC44" s="142" t="s">
        <v>243</v>
      </c>
    </row>
    <row r="45" spans="1:30" ht="16.5">
      <c r="A45" s="144" t="s">
        <v>297</v>
      </c>
      <c r="B45" s="145" t="s">
        <v>288</v>
      </c>
      <c r="C45" s="142">
        <v>0</v>
      </c>
      <c r="D45" s="142" t="s">
        <v>243</v>
      </c>
      <c r="E45" s="142">
        <v>0</v>
      </c>
      <c r="F45" s="142">
        <v>0</v>
      </c>
      <c r="G45" s="142">
        <v>0</v>
      </c>
      <c r="H45" s="150">
        <v>0</v>
      </c>
      <c r="I45" s="142" t="s">
        <v>243</v>
      </c>
      <c r="J45" s="142" t="s">
        <v>243</v>
      </c>
      <c r="K45" s="142" t="s">
        <v>243</v>
      </c>
      <c r="L45" s="150">
        <v>0</v>
      </c>
      <c r="M45" s="142" t="s">
        <v>243</v>
      </c>
      <c r="N45" s="142" t="s">
        <v>243</v>
      </c>
      <c r="O45" s="142" t="s">
        <v>243</v>
      </c>
      <c r="P45" s="150">
        <v>0</v>
      </c>
      <c r="Q45" s="142" t="s">
        <v>243</v>
      </c>
      <c r="R45" s="142" t="s">
        <v>243</v>
      </c>
      <c r="S45" s="142" t="s">
        <v>243</v>
      </c>
      <c r="T45" s="150">
        <v>0</v>
      </c>
      <c r="U45" s="142" t="s">
        <v>243</v>
      </c>
      <c r="V45" s="142" t="s">
        <v>243</v>
      </c>
      <c r="W45" s="142" t="s">
        <v>243</v>
      </c>
      <c r="X45" s="150">
        <v>0</v>
      </c>
      <c r="Y45" s="142" t="s">
        <v>243</v>
      </c>
      <c r="Z45" s="142" t="s">
        <v>243</v>
      </c>
      <c r="AA45" s="142" t="s">
        <v>243</v>
      </c>
      <c r="AB45" s="142">
        <f t="shared" si="1"/>
        <v>0</v>
      </c>
      <c r="AC45" s="142" t="s">
        <v>243</v>
      </c>
    </row>
    <row r="46" spans="1:30" ht="16.5">
      <c r="A46" s="144" t="s">
        <v>298</v>
      </c>
      <c r="B46" s="149" t="s">
        <v>509</v>
      </c>
      <c r="C46" s="142">
        <v>0</v>
      </c>
      <c r="D46" s="142" t="s">
        <v>243</v>
      </c>
      <c r="E46" s="142">
        <v>0</v>
      </c>
      <c r="F46" s="142">
        <v>0</v>
      </c>
      <c r="G46" s="142">
        <v>0</v>
      </c>
      <c r="H46" s="150">
        <v>0</v>
      </c>
      <c r="I46" s="142" t="s">
        <v>243</v>
      </c>
      <c r="J46" s="142" t="s">
        <v>243</v>
      </c>
      <c r="K46" s="142" t="s">
        <v>243</v>
      </c>
      <c r="L46" s="150">
        <v>0</v>
      </c>
      <c r="M46" s="142" t="s">
        <v>243</v>
      </c>
      <c r="N46" s="142" t="s">
        <v>243</v>
      </c>
      <c r="O46" s="142" t="s">
        <v>243</v>
      </c>
      <c r="P46" s="150">
        <v>0</v>
      </c>
      <c r="Q46" s="142" t="s">
        <v>243</v>
      </c>
      <c r="R46" s="142" t="s">
        <v>243</v>
      </c>
      <c r="S46" s="142" t="s">
        <v>243</v>
      </c>
      <c r="T46" s="150">
        <v>0</v>
      </c>
      <c r="U46" s="142" t="s">
        <v>243</v>
      </c>
      <c r="V46" s="142" t="s">
        <v>243</v>
      </c>
      <c r="W46" s="142" t="s">
        <v>243</v>
      </c>
      <c r="X46" s="150">
        <f>X26</f>
        <v>0</v>
      </c>
      <c r="Y46" s="142" t="s">
        <v>243</v>
      </c>
      <c r="Z46" s="142" t="s">
        <v>243</v>
      </c>
      <c r="AA46" s="142" t="s">
        <v>243</v>
      </c>
      <c r="AB46" s="142">
        <f t="shared" si="1"/>
        <v>0</v>
      </c>
      <c r="AC46" s="142" t="s">
        <v>243</v>
      </c>
    </row>
    <row r="47" spans="1:30" s="237" customFormat="1" ht="16.5">
      <c r="A47" s="140" t="s">
        <v>16</v>
      </c>
      <c r="B47" s="141" t="s">
        <v>299</v>
      </c>
      <c r="C47" s="142">
        <v>0</v>
      </c>
      <c r="D47" s="142" t="s">
        <v>243</v>
      </c>
      <c r="E47" s="142">
        <v>0</v>
      </c>
      <c r="F47" s="142">
        <f>C48</f>
        <v>5.9601759999999997</v>
      </c>
      <c r="G47" s="236">
        <f>SUM(G48:G53)</f>
        <v>0</v>
      </c>
      <c r="H47" s="236">
        <f>H48</f>
        <v>5.9601759999999997</v>
      </c>
      <c r="I47" s="236" t="s">
        <v>243</v>
      </c>
      <c r="J47" s="236" t="s">
        <v>243</v>
      </c>
      <c r="K47" s="236" t="s">
        <v>243</v>
      </c>
      <c r="L47" s="236">
        <f>L48</f>
        <v>0</v>
      </c>
      <c r="M47" s="236" t="s">
        <v>243</v>
      </c>
      <c r="N47" s="236" t="s">
        <v>243</v>
      </c>
      <c r="O47" s="236" t="s">
        <v>243</v>
      </c>
      <c r="P47" s="236">
        <f>P48</f>
        <v>0</v>
      </c>
      <c r="Q47" s="236" t="s">
        <v>243</v>
      </c>
      <c r="R47" s="236" t="s">
        <v>243</v>
      </c>
      <c r="S47" s="236" t="s">
        <v>243</v>
      </c>
      <c r="T47" s="236">
        <v>0</v>
      </c>
      <c r="U47" s="236">
        <f t="shared" ref="U47:AA47" si="7">SUM(U48:U53)</f>
        <v>0</v>
      </c>
      <c r="V47" s="236">
        <f t="shared" si="7"/>
        <v>0</v>
      </c>
      <c r="W47" s="236">
        <f t="shared" si="7"/>
        <v>0</v>
      </c>
      <c r="X47" s="236">
        <f t="shared" si="7"/>
        <v>0</v>
      </c>
      <c r="Y47" s="236">
        <f t="shared" si="7"/>
        <v>0</v>
      </c>
      <c r="Z47" s="236">
        <f t="shared" si="7"/>
        <v>0</v>
      </c>
      <c r="AA47" s="236">
        <f t="shared" si="7"/>
        <v>0</v>
      </c>
      <c r="AB47" s="236">
        <v>0</v>
      </c>
      <c r="AC47" s="142" t="s">
        <v>243</v>
      </c>
    </row>
    <row r="48" spans="1:30" ht="17.25" thickBot="1">
      <c r="A48" s="144" t="s">
        <v>300</v>
      </c>
      <c r="B48" s="145" t="s">
        <v>301</v>
      </c>
      <c r="C48" s="142">
        <f>C26</f>
        <v>5.9601759999999997</v>
      </c>
      <c r="D48" s="142" t="s">
        <v>243</v>
      </c>
      <c r="E48" s="142">
        <f>C48</f>
        <v>5.9601759999999997</v>
      </c>
      <c r="F48" s="142">
        <f>C48</f>
        <v>5.9601759999999997</v>
      </c>
      <c r="G48" s="142">
        <v>0</v>
      </c>
      <c r="H48" s="150">
        <f>H27</f>
        <v>5.9601759999999997</v>
      </c>
      <c r="I48" s="142" t="s">
        <v>243</v>
      </c>
      <c r="J48" s="231" t="s">
        <v>243</v>
      </c>
      <c r="K48" s="142" t="s">
        <v>243</v>
      </c>
      <c r="L48" s="150">
        <f>L28</f>
        <v>0</v>
      </c>
      <c r="M48" s="142" t="s">
        <v>243</v>
      </c>
      <c r="N48" s="142" t="s">
        <v>243</v>
      </c>
      <c r="O48" s="142" t="s">
        <v>243</v>
      </c>
      <c r="P48" s="150">
        <f>P28</f>
        <v>0</v>
      </c>
      <c r="Q48" s="142" t="s">
        <v>243</v>
      </c>
      <c r="R48" s="142" t="s">
        <v>243</v>
      </c>
      <c r="S48" s="142" t="s">
        <v>243</v>
      </c>
      <c r="T48" s="150">
        <f>T28</f>
        <v>0</v>
      </c>
      <c r="U48" s="142" t="s">
        <v>243</v>
      </c>
      <c r="V48" s="142" t="s">
        <v>243</v>
      </c>
      <c r="W48" s="142" t="s">
        <v>243</v>
      </c>
      <c r="X48" s="150">
        <f>X39</f>
        <v>0</v>
      </c>
      <c r="Y48" s="142" t="s">
        <v>243</v>
      </c>
      <c r="Z48" s="142" t="s">
        <v>243</v>
      </c>
      <c r="AA48" s="142" t="s">
        <v>243</v>
      </c>
      <c r="AB48" s="231">
        <f>X48+T48+P48+L48+H48+G48</f>
        <v>5.9601759999999997</v>
      </c>
      <c r="AC48" s="142" t="s">
        <v>243</v>
      </c>
    </row>
    <row r="49" spans="1:29" ht="16.5">
      <c r="A49" s="144" t="s">
        <v>302</v>
      </c>
      <c r="B49" s="145" t="s">
        <v>303</v>
      </c>
      <c r="C49" s="142">
        <v>0</v>
      </c>
      <c r="D49" s="142" t="s">
        <v>243</v>
      </c>
      <c r="E49" s="142">
        <v>0</v>
      </c>
      <c r="F49" s="142">
        <v>0</v>
      </c>
      <c r="G49" s="142">
        <v>0</v>
      </c>
      <c r="H49" s="150">
        <v>0</v>
      </c>
      <c r="I49" s="142" t="s">
        <v>243</v>
      </c>
      <c r="J49" s="142" t="s">
        <v>243</v>
      </c>
      <c r="K49" s="142" t="s">
        <v>243</v>
      </c>
      <c r="L49" s="150">
        <v>0</v>
      </c>
      <c r="M49" s="142" t="s">
        <v>243</v>
      </c>
      <c r="N49" s="142" t="s">
        <v>243</v>
      </c>
      <c r="O49" s="142" t="s">
        <v>243</v>
      </c>
      <c r="P49" s="150">
        <v>0</v>
      </c>
      <c r="Q49" s="142" t="s">
        <v>243</v>
      </c>
      <c r="R49" s="142" t="s">
        <v>243</v>
      </c>
      <c r="S49" s="142" t="s">
        <v>243</v>
      </c>
      <c r="T49" s="150">
        <v>0</v>
      </c>
      <c r="U49" s="142" t="s">
        <v>243</v>
      </c>
      <c r="V49" s="142" t="s">
        <v>243</v>
      </c>
      <c r="W49" s="142" t="s">
        <v>243</v>
      </c>
      <c r="X49" s="150">
        <v>0</v>
      </c>
      <c r="Y49" s="142" t="s">
        <v>243</v>
      </c>
      <c r="Z49" s="142" t="s">
        <v>243</v>
      </c>
      <c r="AA49" s="142" t="s">
        <v>243</v>
      </c>
      <c r="AB49" s="142">
        <f t="shared" si="1"/>
        <v>0</v>
      </c>
      <c r="AC49" s="142" t="s">
        <v>243</v>
      </c>
    </row>
    <row r="50" spans="1:29" ht="16.5">
      <c r="A50" s="144" t="s">
        <v>304</v>
      </c>
      <c r="B50" s="149" t="s">
        <v>305</v>
      </c>
      <c r="C50" s="142">
        <v>0.25</v>
      </c>
      <c r="D50" s="142" t="s">
        <v>243</v>
      </c>
      <c r="E50" s="142">
        <v>0.25</v>
      </c>
      <c r="F50" s="142">
        <v>0.25</v>
      </c>
      <c r="G50" s="142">
        <v>0</v>
      </c>
      <c r="H50" s="150">
        <v>0</v>
      </c>
      <c r="I50" s="142" t="s">
        <v>243</v>
      </c>
      <c r="J50" s="142" t="s">
        <v>243</v>
      </c>
      <c r="K50" s="142" t="s">
        <v>243</v>
      </c>
      <c r="L50" s="150">
        <v>0</v>
      </c>
      <c r="M50" s="142" t="s">
        <v>243</v>
      </c>
      <c r="N50" s="142" t="s">
        <v>243</v>
      </c>
      <c r="O50" s="142" t="s">
        <v>243</v>
      </c>
      <c r="P50" s="150">
        <v>0.25</v>
      </c>
      <c r="Q50" s="142" t="s">
        <v>243</v>
      </c>
      <c r="R50" s="142" t="s">
        <v>243</v>
      </c>
      <c r="S50" s="142" t="s">
        <v>243</v>
      </c>
      <c r="T50" s="150">
        <v>0</v>
      </c>
      <c r="U50" s="142" t="s">
        <v>243</v>
      </c>
      <c r="V50" s="142" t="s">
        <v>243</v>
      </c>
      <c r="W50" s="142" t="s">
        <v>243</v>
      </c>
      <c r="X50" s="150">
        <v>0</v>
      </c>
      <c r="Y50" s="142" t="s">
        <v>243</v>
      </c>
      <c r="Z50" s="142" t="s">
        <v>243</v>
      </c>
      <c r="AA50" s="142" t="s">
        <v>243</v>
      </c>
      <c r="AB50" s="142">
        <f t="shared" si="1"/>
        <v>0.25</v>
      </c>
      <c r="AC50" s="142" t="s">
        <v>243</v>
      </c>
    </row>
    <row r="51" spans="1:29" ht="16.5">
      <c r="A51" s="144" t="s">
        <v>306</v>
      </c>
      <c r="B51" s="149" t="s">
        <v>307</v>
      </c>
      <c r="C51" s="142">
        <v>0</v>
      </c>
      <c r="D51" s="142" t="s">
        <v>243</v>
      </c>
      <c r="E51" s="142">
        <f>G51</f>
        <v>0</v>
      </c>
      <c r="F51" s="142">
        <f>H51</f>
        <v>0</v>
      </c>
      <c r="G51" s="142">
        <v>0</v>
      </c>
      <c r="H51" s="150">
        <v>0</v>
      </c>
      <c r="I51" s="142" t="s">
        <v>243</v>
      </c>
      <c r="J51" s="142" t="s">
        <v>243</v>
      </c>
      <c r="K51" s="142" t="s">
        <v>243</v>
      </c>
      <c r="L51" s="150">
        <v>0</v>
      </c>
      <c r="M51" s="142" t="s">
        <v>243</v>
      </c>
      <c r="N51" s="142" t="s">
        <v>243</v>
      </c>
      <c r="O51" s="142" t="s">
        <v>243</v>
      </c>
      <c r="P51" s="150">
        <v>0</v>
      </c>
      <c r="Q51" s="142" t="s">
        <v>243</v>
      </c>
      <c r="R51" s="142" t="s">
        <v>243</v>
      </c>
      <c r="S51" s="142" t="s">
        <v>243</v>
      </c>
      <c r="T51" s="150">
        <v>0</v>
      </c>
      <c r="U51" s="142" t="s">
        <v>243</v>
      </c>
      <c r="V51" s="142" t="s">
        <v>243</v>
      </c>
      <c r="W51" s="142" t="s">
        <v>243</v>
      </c>
      <c r="X51" s="150">
        <v>0</v>
      </c>
      <c r="Y51" s="142" t="s">
        <v>243</v>
      </c>
      <c r="Z51" s="142" t="s">
        <v>243</v>
      </c>
      <c r="AA51" s="142" t="s">
        <v>243</v>
      </c>
      <c r="AB51" s="142">
        <f t="shared" si="1"/>
        <v>0</v>
      </c>
      <c r="AC51" s="142" t="s">
        <v>243</v>
      </c>
    </row>
    <row r="52" spans="1:29" ht="16.5">
      <c r="A52" s="144" t="s">
        <v>308</v>
      </c>
      <c r="B52" s="149" t="s">
        <v>309</v>
      </c>
      <c r="C52" s="142">
        <v>0</v>
      </c>
      <c r="D52" s="142" t="s">
        <v>243</v>
      </c>
      <c r="E52" s="142">
        <f>G52</f>
        <v>0</v>
      </c>
      <c r="F52" s="142">
        <f>H52</f>
        <v>0</v>
      </c>
      <c r="G52" s="236">
        <v>0</v>
      </c>
      <c r="H52" s="142">
        <v>0</v>
      </c>
      <c r="I52" s="142" t="s">
        <v>243</v>
      </c>
      <c r="J52" s="142" t="s">
        <v>243</v>
      </c>
      <c r="K52" s="142" t="s">
        <v>243</v>
      </c>
      <c r="L52" s="150">
        <v>0</v>
      </c>
      <c r="M52" s="142" t="s">
        <v>243</v>
      </c>
      <c r="N52" s="142" t="s">
        <v>243</v>
      </c>
      <c r="O52" s="142" t="s">
        <v>243</v>
      </c>
      <c r="P52" s="150">
        <v>0</v>
      </c>
      <c r="Q52" s="142" t="s">
        <v>243</v>
      </c>
      <c r="R52" s="142" t="s">
        <v>243</v>
      </c>
      <c r="S52" s="142" t="s">
        <v>243</v>
      </c>
      <c r="T52" s="150">
        <v>0</v>
      </c>
      <c r="U52" s="142" t="s">
        <v>243</v>
      </c>
      <c r="V52" s="142" t="s">
        <v>243</v>
      </c>
      <c r="W52" s="142" t="s">
        <v>243</v>
      </c>
      <c r="X52" s="150">
        <v>0</v>
      </c>
      <c r="Y52" s="142" t="s">
        <v>243</v>
      </c>
      <c r="Z52" s="142" t="s">
        <v>243</v>
      </c>
      <c r="AA52" s="142" t="s">
        <v>243</v>
      </c>
      <c r="AB52" s="142">
        <f t="shared" si="1"/>
        <v>0</v>
      </c>
      <c r="AC52" s="142" t="s">
        <v>243</v>
      </c>
    </row>
    <row r="53" spans="1:29" ht="16.5">
      <c r="A53" s="144" t="s">
        <v>310</v>
      </c>
      <c r="B53" s="149" t="s">
        <v>510</v>
      </c>
      <c r="C53" s="142">
        <v>0</v>
      </c>
      <c r="D53" s="142" t="s">
        <v>243</v>
      </c>
      <c r="E53" s="142">
        <v>0</v>
      </c>
      <c r="F53" s="142">
        <v>0</v>
      </c>
      <c r="G53" s="142">
        <v>0</v>
      </c>
      <c r="H53" s="150">
        <v>0</v>
      </c>
      <c r="I53" s="142" t="s">
        <v>243</v>
      </c>
      <c r="J53" s="142" t="s">
        <v>243</v>
      </c>
      <c r="K53" s="142" t="s">
        <v>243</v>
      </c>
      <c r="L53" s="150">
        <v>0</v>
      </c>
      <c r="M53" s="142" t="s">
        <v>243</v>
      </c>
      <c r="N53" s="142" t="s">
        <v>243</v>
      </c>
      <c r="O53" s="142" t="s">
        <v>243</v>
      </c>
      <c r="P53" s="150">
        <v>0</v>
      </c>
      <c r="Q53" s="142" t="s">
        <v>243</v>
      </c>
      <c r="R53" s="142" t="s">
        <v>243</v>
      </c>
      <c r="S53" s="142" t="s">
        <v>243</v>
      </c>
      <c r="T53" s="150">
        <v>0</v>
      </c>
      <c r="U53" s="142" t="s">
        <v>243</v>
      </c>
      <c r="V53" s="142" t="s">
        <v>243</v>
      </c>
      <c r="W53" s="142" t="s">
        <v>243</v>
      </c>
      <c r="X53" s="150">
        <v>0</v>
      </c>
      <c r="Y53" s="142" t="s">
        <v>243</v>
      </c>
      <c r="Z53" s="142" t="s">
        <v>243</v>
      </c>
      <c r="AA53" s="142" t="s">
        <v>243</v>
      </c>
      <c r="AB53" s="142">
        <f t="shared" si="1"/>
        <v>0</v>
      </c>
      <c r="AC53" s="142" t="s">
        <v>243</v>
      </c>
    </row>
    <row r="54" spans="1:29" ht="33">
      <c r="A54" s="140" t="s">
        <v>15</v>
      </c>
      <c r="B54" s="151" t="s">
        <v>311</v>
      </c>
      <c r="C54" s="142">
        <v>0</v>
      </c>
      <c r="D54" s="142" t="s">
        <v>243</v>
      </c>
      <c r="E54" s="142">
        <v>0</v>
      </c>
      <c r="F54" s="142">
        <f>G54+H54+L54+P54+T54+X54</f>
        <v>0</v>
      </c>
      <c r="G54" s="142">
        <v>0</v>
      </c>
      <c r="H54" s="150">
        <v>0</v>
      </c>
      <c r="I54" s="142" t="s">
        <v>243</v>
      </c>
      <c r="J54" s="142" t="s">
        <v>243</v>
      </c>
      <c r="K54" s="142" t="s">
        <v>243</v>
      </c>
      <c r="L54" s="150">
        <v>0</v>
      </c>
      <c r="M54" s="142" t="s">
        <v>243</v>
      </c>
      <c r="N54" s="142" t="s">
        <v>243</v>
      </c>
      <c r="O54" s="142" t="s">
        <v>243</v>
      </c>
      <c r="P54" s="150">
        <v>0</v>
      </c>
      <c r="Q54" s="142" t="s">
        <v>243</v>
      </c>
      <c r="R54" s="142" t="s">
        <v>243</v>
      </c>
      <c r="S54" s="142" t="s">
        <v>243</v>
      </c>
      <c r="T54" s="150">
        <v>0</v>
      </c>
      <c r="U54" s="142" t="s">
        <v>243</v>
      </c>
      <c r="V54" s="142" t="s">
        <v>243</v>
      </c>
      <c r="W54" s="142" t="s">
        <v>243</v>
      </c>
      <c r="X54" s="150">
        <v>0</v>
      </c>
      <c r="Y54" s="142" t="s">
        <v>243</v>
      </c>
      <c r="Z54" s="142" t="s">
        <v>243</v>
      </c>
      <c r="AA54" s="142" t="s">
        <v>243</v>
      </c>
      <c r="AB54" s="142">
        <v>0</v>
      </c>
      <c r="AC54" s="142" t="s">
        <v>243</v>
      </c>
    </row>
    <row r="55" spans="1:29" ht="16.5">
      <c r="A55" s="140" t="s">
        <v>13</v>
      </c>
      <c r="B55" s="141" t="s">
        <v>312</v>
      </c>
      <c r="C55" s="142">
        <v>0</v>
      </c>
      <c r="D55" s="142" t="s">
        <v>243</v>
      </c>
      <c r="E55" s="142">
        <v>0</v>
      </c>
      <c r="F55" s="142">
        <v>0</v>
      </c>
      <c r="G55" s="150">
        <v>0</v>
      </c>
      <c r="H55" s="150">
        <v>0</v>
      </c>
      <c r="I55" s="150">
        <v>0</v>
      </c>
      <c r="J55" s="150">
        <v>0</v>
      </c>
      <c r="K55" s="150">
        <v>0</v>
      </c>
      <c r="L55" s="150">
        <v>0</v>
      </c>
      <c r="M55" s="150">
        <v>0</v>
      </c>
      <c r="N55" s="150">
        <v>0</v>
      </c>
      <c r="O55" s="150">
        <v>0</v>
      </c>
      <c r="P55" s="150">
        <v>0</v>
      </c>
      <c r="Q55" s="150">
        <v>0</v>
      </c>
      <c r="R55" s="150">
        <v>0</v>
      </c>
      <c r="S55" s="150">
        <v>0</v>
      </c>
      <c r="T55" s="150">
        <v>0</v>
      </c>
      <c r="U55" s="150">
        <v>0</v>
      </c>
      <c r="V55" s="150">
        <v>0</v>
      </c>
      <c r="W55" s="150">
        <v>0</v>
      </c>
      <c r="X55" s="150">
        <v>0</v>
      </c>
      <c r="Y55" s="150">
        <v>0</v>
      </c>
      <c r="Z55" s="150">
        <v>0</v>
      </c>
      <c r="AA55" s="150">
        <v>0</v>
      </c>
      <c r="AB55" s="142">
        <v>0</v>
      </c>
      <c r="AC55" s="142" t="s">
        <v>243</v>
      </c>
    </row>
    <row r="56" spans="1:29" ht="16.5">
      <c r="A56" s="144" t="s">
        <v>313</v>
      </c>
      <c r="B56" s="152" t="s">
        <v>292</v>
      </c>
      <c r="C56" s="142">
        <v>0</v>
      </c>
      <c r="D56" s="142" t="s">
        <v>243</v>
      </c>
      <c r="E56" s="142">
        <v>0</v>
      </c>
      <c r="F56" s="142">
        <f>G56+H56+L56+P56+T56+X56</f>
        <v>0</v>
      </c>
      <c r="G56" s="142">
        <v>0</v>
      </c>
      <c r="H56" s="150">
        <v>0</v>
      </c>
      <c r="I56" s="142" t="s">
        <v>243</v>
      </c>
      <c r="J56" s="142" t="s">
        <v>243</v>
      </c>
      <c r="K56" s="142" t="s">
        <v>243</v>
      </c>
      <c r="L56" s="150">
        <v>0</v>
      </c>
      <c r="M56" s="142" t="s">
        <v>243</v>
      </c>
      <c r="N56" s="142" t="s">
        <v>243</v>
      </c>
      <c r="O56" s="142" t="s">
        <v>243</v>
      </c>
      <c r="P56" s="150">
        <v>0</v>
      </c>
      <c r="Q56" s="142" t="s">
        <v>243</v>
      </c>
      <c r="R56" s="142" t="s">
        <v>243</v>
      </c>
      <c r="S56" s="142" t="s">
        <v>243</v>
      </c>
      <c r="T56" s="150">
        <v>0</v>
      </c>
      <c r="U56" s="142" t="s">
        <v>243</v>
      </c>
      <c r="V56" s="142" t="s">
        <v>243</v>
      </c>
      <c r="W56" s="142" t="s">
        <v>243</v>
      </c>
      <c r="X56" s="150">
        <v>0</v>
      </c>
      <c r="Y56" s="142" t="s">
        <v>243</v>
      </c>
      <c r="Z56" s="142" t="s">
        <v>243</v>
      </c>
      <c r="AA56" s="142" t="s">
        <v>243</v>
      </c>
      <c r="AB56" s="142">
        <f>X56+T56+P56+L56+H56+G56</f>
        <v>0</v>
      </c>
      <c r="AC56" s="142" t="s">
        <v>243</v>
      </c>
    </row>
    <row r="57" spans="1:29" ht="16.5">
      <c r="A57" s="144" t="s">
        <v>314</v>
      </c>
      <c r="B57" s="152" t="s">
        <v>280</v>
      </c>
      <c r="C57" s="142">
        <v>0.25</v>
      </c>
      <c r="D57" s="142" t="s">
        <v>243</v>
      </c>
      <c r="E57" s="142">
        <v>0.25</v>
      </c>
      <c r="F57" s="142">
        <v>0.25</v>
      </c>
      <c r="G57" s="142">
        <v>0</v>
      </c>
      <c r="H57" s="150">
        <v>0</v>
      </c>
      <c r="I57" s="142" t="s">
        <v>243</v>
      </c>
      <c r="J57" s="142" t="s">
        <v>243</v>
      </c>
      <c r="K57" s="142" t="s">
        <v>243</v>
      </c>
      <c r="L57" s="150">
        <v>0</v>
      </c>
      <c r="M57" s="142" t="s">
        <v>243</v>
      </c>
      <c r="N57" s="142" t="s">
        <v>243</v>
      </c>
      <c r="O57" s="142" t="s">
        <v>243</v>
      </c>
      <c r="P57" s="150">
        <v>0.25</v>
      </c>
      <c r="Q57" s="142" t="s">
        <v>243</v>
      </c>
      <c r="R57" s="142" t="s">
        <v>243</v>
      </c>
      <c r="S57" s="142" t="s">
        <v>243</v>
      </c>
      <c r="T57" s="150">
        <v>0</v>
      </c>
      <c r="U57" s="142" t="s">
        <v>243</v>
      </c>
      <c r="V57" s="142" t="s">
        <v>243</v>
      </c>
      <c r="W57" s="142" t="s">
        <v>243</v>
      </c>
      <c r="X57" s="150">
        <v>0</v>
      </c>
      <c r="Y57" s="142" t="s">
        <v>243</v>
      </c>
      <c r="Z57" s="142" t="s">
        <v>243</v>
      </c>
      <c r="AA57" s="142" t="s">
        <v>243</v>
      </c>
      <c r="AB57" s="142">
        <f>X57+T57+P57+L57+H57+G57</f>
        <v>0.25</v>
      </c>
      <c r="AC57" s="142" t="s">
        <v>243</v>
      </c>
    </row>
    <row r="58" spans="1:29" ht="16.5">
      <c r="A58" s="144" t="s">
        <v>315</v>
      </c>
      <c r="B58" s="152" t="s">
        <v>282</v>
      </c>
      <c r="C58" s="142">
        <v>0</v>
      </c>
      <c r="D58" s="142" t="s">
        <v>243</v>
      </c>
      <c r="E58" s="142">
        <f>G58</f>
        <v>0</v>
      </c>
      <c r="F58" s="142">
        <f>H58</f>
        <v>0</v>
      </c>
      <c r="G58" s="142">
        <v>0</v>
      </c>
      <c r="H58" s="150">
        <v>0</v>
      </c>
      <c r="I58" s="142" t="s">
        <v>243</v>
      </c>
      <c r="J58" s="142" t="s">
        <v>243</v>
      </c>
      <c r="K58" s="142" t="s">
        <v>243</v>
      </c>
      <c r="L58" s="150">
        <v>0</v>
      </c>
      <c r="M58" s="142" t="s">
        <v>243</v>
      </c>
      <c r="N58" s="142" t="s">
        <v>243</v>
      </c>
      <c r="O58" s="142" t="s">
        <v>243</v>
      </c>
      <c r="P58" s="150">
        <v>0</v>
      </c>
      <c r="Q58" s="142" t="s">
        <v>243</v>
      </c>
      <c r="R58" s="142" t="s">
        <v>243</v>
      </c>
      <c r="S58" s="142" t="s">
        <v>243</v>
      </c>
      <c r="T58" s="150">
        <v>0</v>
      </c>
      <c r="U58" s="142" t="s">
        <v>243</v>
      </c>
      <c r="V58" s="142" t="s">
        <v>243</v>
      </c>
      <c r="W58" s="142" t="s">
        <v>243</v>
      </c>
      <c r="X58" s="150">
        <v>0</v>
      </c>
      <c r="Y58" s="142" t="s">
        <v>243</v>
      </c>
      <c r="Z58" s="142" t="s">
        <v>243</v>
      </c>
      <c r="AA58" s="142" t="s">
        <v>243</v>
      </c>
      <c r="AB58" s="142">
        <f>X58+T58+P58+L58+H58+G58</f>
        <v>0</v>
      </c>
      <c r="AC58" s="142" t="s">
        <v>243</v>
      </c>
    </row>
    <row r="59" spans="1:29" s="143" customFormat="1" ht="16.5">
      <c r="A59" s="232" t="s">
        <v>316</v>
      </c>
      <c r="B59" s="233" t="s">
        <v>317</v>
      </c>
      <c r="C59" s="142">
        <v>0</v>
      </c>
      <c r="D59" s="142" t="s">
        <v>243</v>
      </c>
      <c r="E59" s="142">
        <f>G59</f>
        <v>0</v>
      </c>
      <c r="F59" s="142">
        <f>H59</f>
        <v>0</v>
      </c>
      <c r="G59" s="236">
        <v>0</v>
      </c>
      <c r="H59" s="142">
        <v>0</v>
      </c>
      <c r="I59" s="142" t="s">
        <v>243</v>
      </c>
      <c r="J59" s="142" t="s">
        <v>243</v>
      </c>
      <c r="K59" s="142" t="s">
        <v>243</v>
      </c>
      <c r="L59" s="146">
        <v>0</v>
      </c>
      <c r="M59" s="142" t="s">
        <v>243</v>
      </c>
      <c r="N59" s="142" t="s">
        <v>243</v>
      </c>
      <c r="O59" s="142" t="s">
        <v>243</v>
      </c>
      <c r="P59" s="146">
        <v>0</v>
      </c>
      <c r="Q59" s="142" t="s">
        <v>243</v>
      </c>
      <c r="R59" s="142" t="s">
        <v>243</v>
      </c>
      <c r="S59" s="142" t="s">
        <v>243</v>
      </c>
      <c r="T59" s="146">
        <v>0</v>
      </c>
      <c r="U59" s="142" t="s">
        <v>243</v>
      </c>
      <c r="V59" s="142" t="s">
        <v>243</v>
      </c>
      <c r="W59" s="142" t="s">
        <v>243</v>
      </c>
      <c r="X59" s="146">
        <v>0</v>
      </c>
      <c r="Y59" s="142" t="s">
        <v>243</v>
      </c>
      <c r="Z59" s="142" t="s">
        <v>243</v>
      </c>
      <c r="AA59" s="142" t="s">
        <v>243</v>
      </c>
      <c r="AB59" s="142">
        <f>X59+T59+P59+L59+H59+G59</f>
        <v>0</v>
      </c>
      <c r="AC59" s="142" t="s">
        <v>243</v>
      </c>
    </row>
    <row r="60" spans="1:29" ht="16.5">
      <c r="A60" s="144" t="s">
        <v>318</v>
      </c>
      <c r="B60" s="149" t="s">
        <v>510</v>
      </c>
      <c r="C60" s="142">
        <v>0</v>
      </c>
      <c r="D60" s="142" t="s">
        <v>243</v>
      </c>
      <c r="E60" s="142">
        <v>0</v>
      </c>
      <c r="F60" s="142">
        <v>0</v>
      </c>
      <c r="G60" s="142">
        <v>0</v>
      </c>
      <c r="H60" s="150">
        <v>0</v>
      </c>
      <c r="I60" s="142" t="s">
        <v>243</v>
      </c>
      <c r="J60" s="142" t="s">
        <v>243</v>
      </c>
      <c r="K60" s="142" t="s">
        <v>243</v>
      </c>
      <c r="L60" s="150">
        <v>0</v>
      </c>
      <c r="M60" s="142" t="s">
        <v>243</v>
      </c>
      <c r="N60" s="142" t="s">
        <v>243</v>
      </c>
      <c r="O60" s="142" t="s">
        <v>243</v>
      </c>
      <c r="P60" s="150">
        <v>0</v>
      </c>
      <c r="Q60" s="142" t="s">
        <v>243</v>
      </c>
      <c r="R60" s="142" t="s">
        <v>243</v>
      </c>
      <c r="S60" s="142" t="s">
        <v>243</v>
      </c>
      <c r="T60" s="150">
        <v>0</v>
      </c>
      <c r="U60" s="142" t="s">
        <v>243</v>
      </c>
      <c r="V60" s="142" t="s">
        <v>243</v>
      </c>
      <c r="W60" s="142" t="s">
        <v>243</v>
      </c>
      <c r="X60" s="150">
        <v>0</v>
      </c>
      <c r="Y60" s="142" t="s">
        <v>243</v>
      </c>
      <c r="Z60" s="142" t="s">
        <v>243</v>
      </c>
      <c r="AA60" s="142" t="s">
        <v>243</v>
      </c>
      <c r="AB60" s="142">
        <f>X60+T60+P60+L60</f>
        <v>0</v>
      </c>
      <c r="AC60" s="142" t="s">
        <v>243</v>
      </c>
    </row>
    <row r="61" spans="1:29">
      <c r="A61" s="153"/>
      <c r="B61" s="154"/>
      <c r="C61" s="154"/>
      <c r="D61" s="154"/>
      <c r="E61" s="154"/>
      <c r="F61" s="154"/>
      <c r="G61" s="154"/>
      <c r="H61" s="154"/>
      <c r="I61" s="154"/>
      <c r="J61" s="154"/>
      <c r="K61" s="154"/>
      <c r="L61" s="153"/>
      <c r="M61" s="153"/>
      <c r="N61" s="38"/>
      <c r="O61" s="38"/>
      <c r="P61" s="38"/>
      <c r="Q61" s="38"/>
      <c r="R61" s="38"/>
      <c r="S61" s="38"/>
      <c r="T61" s="38"/>
      <c r="U61" s="38"/>
      <c r="V61" s="38"/>
      <c r="W61" s="38"/>
      <c r="X61" s="38"/>
      <c r="Y61" s="38"/>
      <c r="Z61" s="38"/>
      <c r="AA61" s="38"/>
      <c r="AB61" s="38"/>
    </row>
    <row r="62" spans="1:29" ht="54" customHeight="1">
      <c r="A62" s="38"/>
      <c r="B62" s="313"/>
      <c r="C62" s="313"/>
      <c r="D62" s="313"/>
      <c r="E62" s="313"/>
      <c r="F62" s="313"/>
      <c r="G62" s="313"/>
      <c r="H62" s="313"/>
      <c r="I62" s="313"/>
      <c r="J62" s="106"/>
      <c r="K62" s="106"/>
      <c r="L62" s="155"/>
      <c r="M62" s="155"/>
      <c r="N62" s="155"/>
      <c r="O62" s="155"/>
      <c r="P62" s="155"/>
      <c r="Q62" s="155"/>
      <c r="R62" s="155"/>
      <c r="S62" s="155"/>
      <c r="T62" s="155"/>
      <c r="U62" s="155"/>
      <c r="V62" s="155"/>
      <c r="W62" s="155"/>
      <c r="X62" s="155"/>
      <c r="Y62" s="155"/>
      <c r="Z62" s="155"/>
      <c r="AA62" s="155"/>
      <c r="AB62" s="155"/>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25"/>
      <c r="C64" s="325"/>
      <c r="D64" s="325"/>
      <c r="E64" s="325"/>
      <c r="F64" s="325"/>
      <c r="G64" s="325"/>
      <c r="H64" s="325"/>
      <c r="I64" s="325"/>
      <c r="J64" s="156"/>
      <c r="K64" s="156"/>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13"/>
      <c r="C66" s="313"/>
      <c r="D66" s="313"/>
      <c r="E66" s="313"/>
      <c r="F66" s="313"/>
      <c r="G66" s="313"/>
      <c r="H66" s="313"/>
      <c r="I66" s="313"/>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7"/>
      <c r="O67" s="38"/>
      <c r="P67" s="38"/>
      <c r="Q67" s="38"/>
      <c r="R67" s="38"/>
      <c r="S67" s="38"/>
      <c r="T67" s="38"/>
      <c r="U67" s="38"/>
      <c r="V67" s="38"/>
      <c r="W67" s="38"/>
      <c r="X67" s="38"/>
      <c r="Y67" s="38"/>
      <c r="Z67" s="38"/>
      <c r="AA67" s="38"/>
      <c r="AB67" s="38"/>
    </row>
    <row r="68" spans="1:28" ht="51" customHeight="1">
      <c r="A68" s="38"/>
      <c r="B68" s="313"/>
      <c r="C68" s="313"/>
      <c r="D68" s="313"/>
      <c r="E68" s="313"/>
      <c r="F68" s="313"/>
      <c r="G68" s="313"/>
      <c r="H68" s="313"/>
      <c r="I68" s="313"/>
      <c r="J68" s="106"/>
      <c r="K68" s="106"/>
      <c r="L68" s="38"/>
      <c r="M68" s="38"/>
      <c r="N68" s="157"/>
      <c r="O68" s="38"/>
      <c r="P68" s="38"/>
      <c r="Q68" s="38"/>
      <c r="R68" s="38"/>
      <c r="S68" s="38"/>
      <c r="T68" s="38"/>
      <c r="U68" s="38"/>
      <c r="V68" s="38"/>
      <c r="W68" s="38"/>
      <c r="X68" s="38"/>
      <c r="Y68" s="38"/>
      <c r="Z68" s="38"/>
      <c r="AA68" s="38"/>
      <c r="AB68" s="38"/>
    </row>
    <row r="69" spans="1:28" ht="32.25" customHeight="1">
      <c r="A69" s="38"/>
      <c r="B69" s="325"/>
      <c r="C69" s="325"/>
      <c r="D69" s="325"/>
      <c r="E69" s="325"/>
      <c r="F69" s="325"/>
      <c r="G69" s="325"/>
      <c r="H69" s="325"/>
      <c r="I69" s="325"/>
      <c r="J69" s="156"/>
      <c r="K69" s="156"/>
      <c r="L69" s="38"/>
      <c r="M69" s="38"/>
      <c r="N69" s="38"/>
      <c r="O69" s="38"/>
      <c r="P69" s="38"/>
      <c r="Q69" s="38"/>
      <c r="R69" s="38"/>
      <c r="S69" s="38"/>
      <c r="T69" s="38"/>
      <c r="U69" s="38"/>
      <c r="V69" s="38"/>
      <c r="W69" s="38"/>
      <c r="X69" s="38"/>
      <c r="Y69" s="38"/>
      <c r="Z69" s="38"/>
      <c r="AA69" s="38"/>
      <c r="AB69" s="38"/>
    </row>
    <row r="70" spans="1:28" ht="51.75" customHeight="1">
      <c r="A70" s="38"/>
      <c r="B70" s="313"/>
      <c r="C70" s="313"/>
      <c r="D70" s="313"/>
      <c r="E70" s="313"/>
      <c r="F70" s="313"/>
      <c r="G70" s="313"/>
      <c r="H70" s="313"/>
      <c r="I70" s="313"/>
      <c r="J70" s="106"/>
      <c r="K70" s="106"/>
      <c r="L70" s="38"/>
      <c r="M70" s="38"/>
      <c r="N70" s="38"/>
      <c r="O70" s="38"/>
      <c r="P70" s="38"/>
      <c r="Q70" s="38"/>
      <c r="R70" s="38"/>
      <c r="S70" s="38"/>
      <c r="T70" s="38"/>
      <c r="U70" s="38"/>
      <c r="V70" s="38"/>
      <c r="W70" s="38"/>
      <c r="X70" s="38"/>
      <c r="Y70" s="38"/>
      <c r="Z70" s="38"/>
      <c r="AA70" s="38"/>
      <c r="AB70" s="38"/>
    </row>
    <row r="71" spans="1:28" ht="21.75" customHeight="1">
      <c r="A71" s="38"/>
      <c r="B71" s="326"/>
      <c r="C71" s="326"/>
      <c r="D71" s="326"/>
      <c r="E71" s="326"/>
      <c r="F71" s="326"/>
      <c r="G71" s="326"/>
      <c r="H71" s="326"/>
      <c r="I71" s="326"/>
      <c r="J71" s="158"/>
      <c r="K71" s="158"/>
      <c r="L71" s="159"/>
      <c r="M71" s="159"/>
      <c r="N71" s="38"/>
      <c r="O71" s="38"/>
      <c r="P71" s="38"/>
      <c r="Q71" s="38"/>
      <c r="R71" s="38"/>
      <c r="S71" s="38"/>
      <c r="T71" s="38"/>
      <c r="U71" s="38"/>
      <c r="V71" s="38"/>
      <c r="W71" s="38"/>
      <c r="X71" s="38"/>
      <c r="Y71" s="38"/>
      <c r="Z71" s="38"/>
      <c r="AA71" s="38"/>
      <c r="AB71" s="38"/>
    </row>
    <row r="72" spans="1:28" ht="23.25" customHeight="1">
      <c r="A72" s="38"/>
      <c r="B72" s="159"/>
      <c r="C72" s="159"/>
      <c r="D72" s="159"/>
      <c r="E72" s="159"/>
      <c r="F72" s="159"/>
      <c r="L72" s="38"/>
      <c r="M72" s="38"/>
      <c r="N72" s="38"/>
      <c r="O72" s="38"/>
      <c r="P72" s="38"/>
      <c r="Q72" s="38"/>
      <c r="R72" s="38"/>
      <c r="S72" s="38"/>
      <c r="T72" s="38"/>
      <c r="U72" s="38"/>
      <c r="V72" s="38"/>
      <c r="W72" s="38"/>
      <c r="X72" s="38"/>
      <c r="Y72" s="38"/>
      <c r="Z72" s="38"/>
      <c r="AA72" s="38"/>
      <c r="AB72" s="38"/>
    </row>
    <row r="73" spans="1:28" ht="18.75" customHeight="1">
      <c r="A73" s="38"/>
      <c r="B73" s="324"/>
      <c r="C73" s="324"/>
      <c r="D73" s="324"/>
      <c r="E73" s="324"/>
      <c r="F73" s="324"/>
      <c r="G73" s="324"/>
      <c r="H73" s="324"/>
      <c r="I73" s="324"/>
      <c r="J73" s="160"/>
      <c r="K73" s="160"/>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32:F34 D36:F38 C40:F42 E44:F47 E49:F60 D23:F23 D28:D30 F28:H30 E28:E29 I21:K25 C20:AC20 D25:AA25 I48:I54 K48:K54 J49:J54 G40:G46 G48:G54 G56:G60 C21:C60">
    <cfRule type="containsText" dxfId="1146" priority="1182" operator="containsText" text="х!">
      <formula>NOT(ISERROR(SEARCH("х!",C18)))</formula>
    </cfRule>
  </conditionalFormatting>
  <conditionalFormatting sqref="AC56:AC60 AB40:AC42 AB49:AB60 AB28:AC30 AB32:AC34 AC44:AC46 AB21:AC25 AB44:AB47 AC49:AC54 AB36:AC38">
    <cfRule type="containsText" dxfId="1145" priority="1181"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AB28:AC30 D32:F34 AB32:AC34 D36:F38 C40:F42 AC44:AC46 E44:F47 AB44:AB47 AC49:AC54 D23:F23 I21:K25 AB23:AC23 D28:D30 F28:H30 E28:E29 AB36:AC38 C20:AC20 D25:AC25 I48:I54 K48:K54 J49:J54 G40:G46 G48:G54 G56:G60 C21:C60">
    <cfRule type="containsBlanks" dxfId="1144" priority="1180">
      <formula>LEN(TRIM(C20))=0</formula>
    </cfRule>
  </conditionalFormatting>
  <conditionalFormatting sqref="AB23">
    <cfRule type="containsText" dxfId="1143" priority="1169" operator="containsText" text="х!">
      <formula>NOT(ISERROR(SEARCH("х!",AB23)))</formula>
    </cfRule>
  </conditionalFormatting>
  <conditionalFormatting sqref="AC23">
    <cfRule type="containsText" dxfId="1142" priority="1168" operator="containsText" text="х!">
      <formula>NOT(ISERROR(SEARCH("х!",AC23)))</formula>
    </cfRule>
  </conditionalFormatting>
  <conditionalFormatting sqref="H37">
    <cfRule type="containsText" dxfId="1141" priority="1158" operator="containsText" text="х!">
      <formula>NOT(ISERROR(SEARCH("х!",H37)))</formula>
    </cfRule>
  </conditionalFormatting>
  <conditionalFormatting sqref="H37">
    <cfRule type="containsBlanks" dxfId="1140" priority="1157">
      <formula>LEN(TRIM(H37))=0</formula>
    </cfRule>
  </conditionalFormatting>
  <conditionalFormatting sqref="AB45">
    <cfRule type="containsText" dxfId="1139" priority="1151" operator="containsText" text="х!">
      <formula>NOT(ISERROR(SEARCH("х!",AB45)))</formula>
    </cfRule>
  </conditionalFormatting>
  <conditionalFormatting sqref="AC45">
    <cfRule type="containsText" dxfId="1138" priority="1150" operator="containsText" text="х!">
      <formula>NOT(ISERROR(SEARCH("х!",AC45)))</formula>
    </cfRule>
  </conditionalFormatting>
  <conditionalFormatting sqref="D20">
    <cfRule type="containsText" dxfId="1137" priority="1147" operator="containsText" text="х!">
      <formula>NOT(ISERROR(SEARCH("х!",D20)))</formula>
    </cfRule>
  </conditionalFormatting>
  <conditionalFormatting sqref="D20">
    <cfRule type="containsBlanks" dxfId="1136" priority="1146">
      <formula>LEN(TRIM(D20))=0</formula>
    </cfRule>
  </conditionalFormatting>
  <conditionalFormatting sqref="E20">
    <cfRule type="containsText" dxfId="1135" priority="1145" operator="containsText" text="х!">
      <formula>NOT(ISERROR(SEARCH("х!",E20)))</formula>
    </cfRule>
  </conditionalFormatting>
  <conditionalFormatting sqref="E20">
    <cfRule type="containsBlanks" dxfId="1134" priority="1144">
      <formula>LEN(TRIM(E20))=0</formula>
    </cfRule>
  </conditionalFormatting>
  <conditionalFormatting sqref="E20:F20">
    <cfRule type="containsText" dxfId="1133" priority="1143" operator="containsText" text="х!">
      <formula>NOT(ISERROR(SEARCH("х!",E20)))</formula>
    </cfRule>
  </conditionalFormatting>
  <conditionalFormatting sqref="E20:F20">
    <cfRule type="containsBlanks" dxfId="1132" priority="1142">
      <formula>LEN(TRIM(E20))=0</formula>
    </cfRule>
  </conditionalFormatting>
  <conditionalFormatting sqref="E20:F20 E23">
    <cfRule type="containsText" dxfId="1131" priority="1141" operator="containsText" text="х!">
      <formula>NOT(ISERROR(SEARCH("х!",E20)))</formula>
    </cfRule>
  </conditionalFormatting>
  <conditionalFormatting sqref="E20:F20 E23">
    <cfRule type="containsBlanks" dxfId="1130" priority="1140">
      <formula>LEN(TRIM(E20))=0</formula>
    </cfRule>
  </conditionalFormatting>
  <conditionalFormatting sqref="E20:F20 E23:F23">
    <cfRule type="containsText" dxfId="1129" priority="1139" operator="containsText" text="х!">
      <formula>NOT(ISERROR(SEARCH("х!",E20)))</formula>
    </cfRule>
  </conditionalFormatting>
  <conditionalFormatting sqref="E20:F20 E23:F23">
    <cfRule type="containsBlanks" dxfId="1128" priority="1138">
      <formula>LEN(TRIM(E20))=0</formula>
    </cfRule>
  </conditionalFormatting>
  <conditionalFormatting sqref="E20:F20 E23:F23 H23">
    <cfRule type="containsText" dxfId="1127" priority="1137" operator="containsText" text="х!">
      <formula>NOT(ISERROR(SEARCH("х!",E20)))</formula>
    </cfRule>
  </conditionalFormatting>
  <conditionalFormatting sqref="E20:F20 E23:F23 H23">
    <cfRule type="containsBlanks" dxfId="1126" priority="1136">
      <formula>LEN(TRIM(E20))=0</formula>
    </cfRule>
  </conditionalFormatting>
  <conditionalFormatting sqref="E20:F20 E23:F23 H23 H20">
    <cfRule type="containsText" dxfId="1125" priority="1135" operator="containsText" text="х!">
      <formula>NOT(ISERROR(SEARCH("х!",E20)))</formula>
    </cfRule>
  </conditionalFormatting>
  <conditionalFormatting sqref="E20:F20 E23:F23 H23 H20">
    <cfRule type="containsBlanks" dxfId="1124" priority="1134">
      <formula>LEN(TRIM(E20))=0</formula>
    </cfRule>
  </conditionalFormatting>
  <conditionalFormatting sqref="E20:F20 E23:F23 H23 H20 J20">
    <cfRule type="containsText" dxfId="1123" priority="1133" operator="containsText" text="х!">
      <formula>NOT(ISERROR(SEARCH("х!",E20)))</formula>
    </cfRule>
  </conditionalFormatting>
  <conditionalFormatting sqref="E20:F20 E23:F23 H23 H20 J20">
    <cfRule type="containsBlanks" dxfId="1122" priority="1132">
      <formula>LEN(TRIM(E20))=0</formula>
    </cfRule>
  </conditionalFormatting>
  <conditionalFormatting sqref="E20:F20 E23:F23 H23 H20 J20 J23">
    <cfRule type="containsText" dxfId="1121" priority="1131" operator="containsText" text="х!">
      <formula>NOT(ISERROR(SEARCH("х!",E20)))</formula>
    </cfRule>
  </conditionalFormatting>
  <conditionalFormatting sqref="E20:F20 E23:F23 H23 H20 J20 J23">
    <cfRule type="containsBlanks" dxfId="1120" priority="1130">
      <formula>LEN(TRIM(E20))=0</formula>
    </cfRule>
  </conditionalFormatting>
  <conditionalFormatting sqref="E20:F20 E23:F23 H23 H20 J20 J23 AC20">
    <cfRule type="containsText" dxfId="1119" priority="1129" operator="containsText" text="х!">
      <formula>NOT(ISERROR(SEARCH("х!",E20)))</formula>
    </cfRule>
  </conditionalFormatting>
  <conditionalFormatting sqref="E20:F20 E23:F23 H23 H20 J20 J23 AC20">
    <cfRule type="containsBlanks" dxfId="1118" priority="1128">
      <formula>LEN(TRIM(E20))=0</formula>
    </cfRule>
  </conditionalFormatting>
  <conditionalFormatting sqref="E20:F20 E23:F23 H23 H20 J20 J23 AC20 AC23">
    <cfRule type="containsText" dxfId="1117" priority="1127" operator="containsText" text="х!">
      <formula>NOT(ISERROR(SEARCH("х!",E20)))</formula>
    </cfRule>
  </conditionalFormatting>
  <conditionalFormatting sqref="E20:F20 E23:F23 H23 H20 J20 J23 AC20 AC23">
    <cfRule type="containsBlanks" dxfId="1116" priority="1126">
      <formula>LEN(TRIM(E20))=0</formula>
    </cfRule>
  </conditionalFormatting>
  <conditionalFormatting sqref="E20:F20 E23:F23 H23 H20 J20 J23 AC20 AB23:AC23">
    <cfRule type="containsText" dxfId="1115" priority="1125" operator="containsText" text="х!">
      <formula>NOT(ISERROR(SEARCH("х!",E20)))</formula>
    </cfRule>
  </conditionalFormatting>
  <conditionalFormatting sqref="E20:F20 E23:F23 H23 H20 J20 J23 AC20 AB23:AC23">
    <cfRule type="containsBlanks" dxfId="1114" priority="1124">
      <formula>LEN(TRIM(E20))=0</formula>
    </cfRule>
  </conditionalFormatting>
  <conditionalFormatting sqref="E20:F20 E23:F23 H23 H20 J20 J23 AB20:AC20 AB23:AC23">
    <cfRule type="containsText" dxfId="1113" priority="1123" operator="containsText" text="х!">
      <formula>NOT(ISERROR(SEARCH("х!",E20)))</formula>
    </cfRule>
  </conditionalFormatting>
  <conditionalFormatting sqref="E20:F20 E23:F23 H23 H20 J20 J23 AB20:AC20 AB23:AC23">
    <cfRule type="containsBlanks" dxfId="1112" priority="1122">
      <formula>LEN(TRIM(E20))=0</formula>
    </cfRule>
  </conditionalFormatting>
  <conditionalFormatting sqref="E20">
    <cfRule type="containsText" dxfId="1111" priority="1112" operator="containsText" text="х!">
      <formula>NOT(ISERROR(SEARCH("х!",E20)))</formula>
    </cfRule>
  </conditionalFormatting>
  <conditionalFormatting sqref="E20">
    <cfRule type="containsBlanks" dxfId="1110" priority="1111">
      <formula>LEN(TRIM(E20))=0</formula>
    </cfRule>
  </conditionalFormatting>
  <conditionalFormatting sqref="F20">
    <cfRule type="containsText" dxfId="1109" priority="1110" operator="containsText" text="х!">
      <formula>NOT(ISERROR(SEARCH("х!",F20)))</formula>
    </cfRule>
  </conditionalFormatting>
  <conditionalFormatting sqref="F20">
    <cfRule type="containsBlanks" dxfId="1108" priority="1109">
      <formula>LEN(TRIM(F20))=0</formula>
    </cfRule>
  </conditionalFormatting>
  <conditionalFormatting sqref="H20">
    <cfRule type="containsText" dxfId="1107" priority="1108" operator="containsText" text="х!">
      <formula>NOT(ISERROR(SEARCH("х!",H20)))</formula>
    </cfRule>
  </conditionalFormatting>
  <conditionalFormatting sqref="H20">
    <cfRule type="containsBlanks" dxfId="1106" priority="1107">
      <formula>LEN(TRIM(H20))=0</formula>
    </cfRule>
  </conditionalFormatting>
  <conditionalFormatting sqref="J20">
    <cfRule type="containsText" dxfId="1105" priority="1106" operator="containsText" text="х!">
      <formula>NOT(ISERROR(SEARCH("х!",J20)))</formula>
    </cfRule>
  </conditionalFormatting>
  <conditionalFormatting sqref="J20">
    <cfRule type="containsBlanks" dxfId="1104" priority="1105">
      <formula>LEN(TRIM(J20))=0</formula>
    </cfRule>
  </conditionalFormatting>
  <conditionalFormatting sqref="AB20">
    <cfRule type="containsText" dxfId="1103" priority="1104" operator="containsText" text="х!">
      <formula>NOT(ISERROR(SEARCH("х!",AB20)))</formula>
    </cfRule>
  </conditionalFormatting>
  <conditionalFormatting sqref="AB20">
    <cfRule type="containsBlanks" dxfId="1102" priority="1103">
      <formula>LEN(TRIM(AB20))=0</formula>
    </cfRule>
  </conditionalFormatting>
  <conditionalFormatting sqref="AC20">
    <cfRule type="containsText" dxfId="1101" priority="1102" operator="containsText" text="х!">
      <formula>NOT(ISERROR(SEARCH("х!",AC20)))</formula>
    </cfRule>
  </conditionalFormatting>
  <conditionalFormatting sqref="AC20">
    <cfRule type="containsBlanks" dxfId="1100" priority="1101">
      <formula>LEN(TRIM(AC20))=0</formula>
    </cfRule>
  </conditionalFormatting>
  <conditionalFormatting sqref="AC23">
    <cfRule type="containsText" dxfId="1099" priority="1100" operator="containsText" text="х!">
      <formula>NOT(ISERROR(SEARCH("х!",AC23)))</formula>
    </cfRule>
  </conditionalFormatting>
  <conditionalFormatting sqref="AC23">
    <cfRule type="containsText" dxfId="1098" priority="1099" operator="containsText" text="х!">
      <formula>NOT(ISERROR(SEARCH("х!",AC23)))</formula>
    </cfRule>
  </conditionalFormatting>
  <conditionalFormatting sqref="AC23">
    <cfRule type="containsBlanks" dxfId="1097" priority="1098">
      <formula>LEN(TRIM(AC23))=0</formula>
    </cfRule>
  </conditionalFormatting>
  <conditionalFormatting sqref="AB23">
    <cfRule type="containsText" dxfId="1096" priority="1097" operator="containsText" text="х!">
      <formula>NOT(ISERROR(SEARCH("х!",AB23)))</formula>
    </cfRule>
  </conditionalFormatting>
  <conditionalFormatting sqref="AB23">
    <cfRule type="containsText" dxfId="1095" priority="1096" operator="containsText" text="х!">
      <formula>NOT(ISERROR(SEARCH("х!",AB23)))</formula>
    </cfRule>
  </conditionalFormatting>
  <conditionalFormatting sqref="AB23">
    <cfRule type="containsBlanks" dxfId="1094" priority="1095">
      <formula>LEN(TRIM(AB23))=0</formula>
    </cfRule>
  </conditionalFormatting>
  <conditionalFormatting sqref="J23">
    <cfRule type="containsText" dxfId="1093" priority="1094" operator="containsText" text="х!">
      <formula>NOT(ISERROR(SEARCH("х!",J23)))</formula>
    </cfRule>
  </conditionalFormatting>
  <conditionalFormatting sqref="J23">
    <cfRule type="containsBlanks" dxfId="1092" priority="1093">
      <formula>LEN(TRIM(J23))=0</formula>
    </cfRule>
  </conditionalFormatting>
  <conditionalFormatting sqref="H23">
    <cfRule type="containsText" dxfId="1091" priority="1092" operator="containsText" text="х!">
      <formula>NOT(ISERROR(SEARCH("х!",H23)))</formula>
    </cfRule>
  </conditionalFormatting>
  <conditionalFormatting sqref="H23">
    <cfRule type="containsBlanks" dxfId="1090" priority="1091">
      <formula>LEN(TRIM(H23))=0</formula>
    </cfRule>
  </conditionalFormatting>
  <conditionalFormatting sqref="F23">
    <cfRule type="containsText" dxfId="1089" priority="1090" operator="containsText" text="х!">
      <formula>NOT(ISERROR(SEARCH("х!",F23)))</formula>
    </cfRule>
  </conditionalFormatting>
  <conditionalFormatting sqref="F23">
    <cfRule type="containsBlanks" dxfId="1088" priority="1089">
      <formula>LEN(TRIM(F23))=0</formula>
    </cfRule>
  </conditionalFormatting>
  <conditionalFormatting sqref="E23">
    <cfRule type="containsText" dxfId="1087" priority="1088" operator="containsText" text="х!">
      <formula>NOT(ISERROR(SEARCH("х!",E23)))</formula>
    </cfRule>
  </conditionalFormatting>
  <conditionalFormatting sqref="E23">
    <cfRule type="containsBlanks" dxfId="1086" priority="1087">
      <formula>LEN(TRIM(E23))=0</formula>
    </cfRule>
  </conditionalFormatting>
  <conditionalFormatting sqref="AB25">
    <cfRule type="containsText" dxfId="1085" priority="1086" operator="containsText" text="х!">
      <formula>NOT(ISERROR(SEARCH("х!",AB25)))</formula>
    </cfRule>
  </conditionalFormatting>
  <conditionalFormatting sqref="AC25">
    <cfRule type="containsText" dxfId="1084" priority="1085" operator="containsText" text="х!">
      <formula>NOT(ISERROR(SEARCH("х!",AC25)))</formula>
    </cfRule>
  </conditionalFormatting>
  <conditionalFormatting sqref="E25">
    <cfRule type="containsText" dxfId="1083" priority="1084" operator="containsText" text="х!">
      <formula>NOT(ISERROR(SEARCH("х!",E25)))</formula>
    </cfRule>
  </conditionalFormatting>
  <conditionalFormatting sqref="E25">
    <cfRule type="containsBlanks" dxfId="1082" priority="1083">
      <formula>LEN(TRIM(E25))=0</formula>
    </cfRule>
  </conditionalFormatting>
  <conditionalFormatting sqref="E25:F25">
    <cfRule type="containsText" dxfId="1081" priority="1082" operator="containsText" text="х!">
      <formula>NOT(ISERROR(SEARCH("х!",E25)))</formula>
    </cfRule>
  </conditionalFormatting>
  <conditionalFormatting sqref="E25:F25">
    <cfRule type="containsBlanks" dxfId="1080" priority="1081">
      <formula>LEN(TRIM(E25))=0</formula>
    </cfRule>
  </conditionalFormatting>
  <conditionalFormatting sqref="E25:F25 H25">
    <cfRule type="containsText" dxfId="1079" priority="1080" operator="containsText" text="х!">
      <formula>NOT(ISERROR(SEARCH("х!",E25)))</formula>
    </cfRule>
  </conditionalFormatting>
  <conditionalFormatting sqref="E25:F25 H25">
    <cfRule type="containsBlanks" dxfId="1078" priority="1079">
      <formula>LEN(TRIM(E25))=0</formula>
    </cfRule>
  </conditionalFormatting>
  <conditionalFormatting sqref="E25:F25 H25">
    <cfRule type="containsText" dxfId="1077" priority="1078" operator="containsText" text="х!">
      <formula>NOT(ISERROR(SEARCH("х!",E25)))</formula>
    </cfRule>
  </conditionalFormatting>
  <conditionalFormatting sqref="E25:F25 H25">
    <cfRule type="containsBlanks" dxfId="1076" priority="1077">
      <formula>LEN(TRIM(E25))=0</formula>
    </cfRule>
  </conditionalFormatting>
  <conditionalFormatting sqref="E25:F25 H25">
    <cfRule type="containsText" dxfId="1075" priority="1076" operator="containsText" text="х!">
      <formula>NOT(ISERROR(SEARCH("х!",E25)))</formula>
    </cfRule>
  </conditionalFormatting>
  <conditionalFormatting sqref="E25:F25 H25">
    <cfRule type="containsBlanks" dxfId="1074" priority="1075">
      <formula>LEN(TRIM(E25))=0</formula>
    </cfRule>
  </conditionalFormatting>
  <conditionalFormatting sqref="E25:F25 H25 J25">
    <cfRule type="containsText" dxfId="1073" priority="1074" operator="containsText" text="х!">
      <formula>NOT(ISERROR(SEARCH("х!",E25)))</formula>
    </cfRule>
  </conditionalFormatting>
  <conditionalFormatting sqref="E25:F25 H25 J25">
    <cfRule type="containsBlanks" dxfId="1072" priority="1073">
      <formula>LEN(TRIM(E25))=0</formula>
    </cfRule>
  </conditionalFormatting>
  <conditionalFormatting sqref="E25:F25 H25 J25">
    <cfRule type="containsText" dxfId="1071" priority="1072" operator="containsText" text="х!">
      <formula>NOT(ISERROR(SEARCH("х!",E25)))</formula>
    </cfRule>
  </conditionalFormatting>
  <conditionalFormatting sqref="E25:F25 H25 J25">
    <cfRule type="containsBlanks" dxfId="1070" priority="1071">
      <formula>LEN(TRIM(E25))=0</formula>
    </cfRule>
  </conditionalFormatting>
  <conditionalFormatting sqref="E25:F25 H25 J25 AC25">
    <cfRule type="containsText" dxfId="1069" priority="1070" operator="containsText" text="х!">
      <formula>NOT(ISERROR(SEARCH("х!",E25)))</formula>
    </cfRule>
  </conditionalFormatting>
  <conditionalFormatting sqref="E25:F25 H25 J25 AC25">
    <cfRule type="containsBlanks" dxfId="1068" priority="1069">
      <formula>LEN(TRIM(E25))=0</formula>
    </cfRule>
  </conditionalFormatting>
  <conditionalFormatting sqref="E25:F25 H25 J25 AB25:AC25">
    <cfRule type="containsText" dxfId="1067" priority="1068" operator="containsText" text="х!">
      <formula>NOT(ISERROR(SEARCH("х!",E25)))</formula>
    </cfRule>
  </conditionalFormatting>
  <conditionalFormatting sqref="E25:F25 H25 J25 AB25:AC25">
    <cfRule type="containsBlanks" dxfId="1066" priority="1067">
      <formula>LEN(TRIM(E25))=0</formula>
    </cfRule>
  </conditionalFormatting>
  <conditionalFormatting sqref="E25:F25 H25 J25 AB25:AC25">
    <cfRule type="containsText" dxfId="1065" priority="1066" operator="containsText" text="х!">
      <formula>NOT(ISERROR(SEARCH("х!",E25)))</formula>
    </cfRule>
  </conditionalFormatting>
  <conditionalFormatting sqref="E25:F25 H25 J25 AB25:AC25">
    <cfRule type="containsBlanks" dxfId="1064" priority="1065">
      <formula>LEN(TRIM(E25))=0</formula>
    </cfRule>
  </conditionalFormatting>
  <conditionalFormatting sqref="AC25">
    <cfRule type="containsText" dxfId="1063" priority="1064" operator="containsText" text="х!">
      <formula>NOT(ISERROR(SEARCH("х!",AC25)))</formula>
    </cfRule>
  </conditionalFormatting>
  <conditionalFormatting sqref="AC25">
    <cfRule type="containsText" dxfId="1062" priority="1063" operator="containsText" text="х!">
      <formula>NOT(ISERROR(SEARCH("х!",AC25)))</formula>
    </cfRule>
  </conditionalFormatting>
  <conditionalFormatting sqref="AC25">
    <cfRule type="containsBlanks" dxfId="1061" priority="1062">
      <formula>LEN(TRIM(AC25))=0</formula>
    </cfRule>
  </conditionalFormatting>
  <conditionalFormatting sqref="AB25">
    <cfRule type="containsText" dxfId="1060" priority="1061" operator="containsText" text="х!">
      <formula>NOT(ISERROR(SEARCH("х!",AB25)))</formula>
    </cfRule>
  </conditionalFormatting>
  <conditionalFormatting sqref="AB25">
    <cfRule type="containsText" dxfId="1059" priority="1060" operator="containsText" text="х!">
      <formula>NOT(ISERROR(SEARCH("х!",AB25)))</formula>
    </cfRule>
  </conditionalFormatting>
  <conditionalFormatting sqref="AB25">
    <cfRule type="containsBlanks" dxfId="1058" priority="1059">
      <formula>LEN(TRIM(AB25))=0</formula>
    </cfRule>
  </conditionalFormatting>
  <conditionalFormatting sqref="J25">
    <cfRule type="containsText" dxfId="1057" priority="1058" operator="containsText" text="х!">
      <formula>NOT(ISERROR(SEARCH("х!",J25)))</formula>
    </cfRule>
  </conditionalFormatting>
  <conditionalFormatting sqref="J25">
    <cfRule type="containsBlanks" dxfId="1056" priority="1057">
      <formula>LEN(TRIM(J25))=0</formula>
    </cfRule>
  </conditionalFormatting>
  <conditionalFormatting sqref="H25">
    <cfRule type="containsText" dxfId="1055" priority="1056" operator="containsText" text="х!">
      <formula>NOT(ISERROR(SEARCH("х!",H25)))</formula>
    </cfRule>
  </conditionalFormatting>
  <conditionalFormatting sqref="H25">
    <cfRule type="containsBlanks" dxfId="1054" priority="1055">
      <formula>LEN(TRIM(H25))=0</formula>
    </cfRule>
  </conditionalFormatting>
  <conditionalFormatting sqref="F25">
    <cfRule type="containsText" dxfId="1053" priority="1054" operator="containsText" text="х!">
      <formula>NOT(ISERROR(SEARCH("х!",F25)))</formula>
    </cfRule>
  </conditionalFormatting>
  <conditionalFormatting sqref="F25">
    <cfRule type="containsBlanks" dxfId="1052" priority="1053">
      <formula>LEN(TRIM(F25))=0</formula>
    </cfRule>
  </conditionalFormatting>
  <conditionalFormatting sqref="E25">
    <cfRule type="containsText" dxfId="1051" priority="1052" operator="containsText" text="х!">
      <formula>NOT(ISERROR(SEARCH("х!",E25)))</formula>
    </cfRule>
  </conditionalFormatting>
  <conditionalFormatting sqref="E25">
    <cfRule type="containsBlanks" dxfId="1050" priority="1051">
      <formula>LEN(TRIM(E25))=0</formula>
    </cfRule>
  </conditionalFormatting>
  <conditionalFormatting sqref="E20">
    <cfRule type="containsText" dxfId="1049" priority="1050" operator="containsText" text="х!">
      <formula>NOT(ISERROR(SEARCH("х!",E20)))</formula>
    </cfRule>
  </conditionalFormatting>
  <conditionalFormatting sqref="E20">
    <cfRule type="containsBlanks" dxfId="1048" priority="1049">
      <formula>LEN(TRIM(E20))=0</formula>
    </cfRule>
  </conditionalFormatting>
  <conditionalFormatting sqref="E20:F20">
    <cfRule type="containsText" dxfId="1047" priority="1048" operator="containsText" text="х!">
      <formula>NOT(ISERROR(SEARCH("х!",E20)))</formula>
    </cfRule>
  </conditionalFormatting>
  <conditionalFormatting sqref="E20:F20">
    <cfRule type="containsBlanks" dxfId="1046" priority="1047">
      <formula>LEN(TRIM(E20))=0</formula>
    </cfRule>
  </conditionalFormatting>
  <conditionalFormatting sqref="E20:F20 H20">
    <cfRule type="containsText" dxfId="1045" priority="1046" operator="containsText" text="х!">
      <formula>NOT(ISERROR(SEARCH("х!",E20)))</formula>
    </cfRule>
  </conditionalFormatting>
  <conditionalFormatting sqref="E20:F20 H20">
    <cfRule type="containsBlanks" dxfId="1044" priority="1045">
      <formula>LEN(TRIM(E20))=0</formula>
    </cfRule>
  </conditionalFormatting>
  <conditionalFormatting sqref="E20:F20 H20 J20">
    <cfRule type="containsText" dxfId="1043" priority="1044" operator="containsText" text="х!">
      <formula>NOT(ISERROR(SEARCH("х!",E20)))</formula>
    </cfRule>
  </conditionalFormatting>
  <conditionalFormatting sqref="E20:F20 H20 J20">
    <cfRule type="containsBlanks" dxfId="1042" priority="1043">
      <formula>LEN(TRIM(E20))=0</formula>
    </cfRule>
  </conditionalFormatting>
  <conditionalFormatting sqref="E20:F20 H20 J20 AB20">
    <cfRule type="containsText" dxfId="1041" priority="1042" operator="containsText" text="х!">
      <formula>NOT(ISERROR(SEARCH("х!",E20)))</formula>
    </cfRule>
  </conditionalFormatting>
  <conditionalFormatting sqref="E20:F20 H20 J20 AB20">
    <cfRule type="containsBlanks" dxfId="1040" priority="1041">
      <formula>LEN(TRIM(E20))=0</formula>
    </cfRule>
  </conditionalFormatting>
  <conditionalFormatting sqref="E20:F20 H20 J20 AB20:AC20">
    <cfRule type="containsText" dxfId="1039" priority="1040" operator="containsText" text="х!">
      <formula>NOT(ISERROR(SEARCH("х!",E20)))</formula>
    </cfRule>
  </conditionalFormatting>
  <conditionalFormatting sqref="E20:F20 H20 J20 AB20:AC20">
    <cfRule type="containsBlanks" dxfId="1038" priority="1039">
      <formula>LEN(TRIM(E20))=0</formula>
    </cfRule>
  </conditionalFormatting>
  <conditionalFormatting sqref="E20:F20 H20 J20 AB20:AC20 D25">
    <cfRule type="containsText" dxfId="1037" priority="1038" operator="containsText" text="х!">
      <formula>NOT(ISERROR(SEARCH("х!",D20)))</formula>
    </cfRule>
  </conditionalFormatting>
  <conditionalFormatting sqref="E20:F20 H20 J20 AB20:AC20 D25">
    <cfRule type="containsBlanks" dxfId="1036" priority="1037">
      <formula>LEN(TRIM(D20))=0</formula>
    </cfRule>
  </conditionalFormatting>
  <conditionalFormatting sqref="E20:F20 H20 J20 AB20:AC20 D25:E25">
    <cfRule type="containsText" dxfId="1035" priority="1036" operator="containsText" text="х!">
      <formula>NOT(ISERROR(SEARCH("х!",D20)))</formula>
    </cfRule>
  </conditionalFormatting>
  <conditionalFormatting sqref="E20:F20 H20 J20 AB20:AC20 D25:E25">
    <cfRule type="containsBlanks" dxfId="1034" priority="1035">
      <formula>LEN(TRIM(D20))=0</formula>
    </cfRule>
  </conditionalFormatting>
  <conditionalFormatting sqref="E20:F20 H20 J20 AB20:AC20 D25:F25">
    <cfRule type="containsText" dxfId="1033" priority="1034" operator="containsText" text="х!">
      <formula>NOT(ISERROR(SEARCH("х!",D20)))</formula>
    </cfRule>
  </conditionalFormatting>
  <conditionalFormatting sqref="E20:F20 H20 J20 AB20:AC20 D25:F25">
    <cfRule type="containsBlanks" dxfId="1032" priority="1033">
      <formula>LEN(TRIM(D20))=0</formula>
    </cfRule>
  </conditionalFormatting>
  <conditionalFormatting sqref="E20:F20 H20 J20 AB20:AC20 D25:F25 H25">
    <cfRule type="containsText" dxfId="1031" priority="1032" operator="containsText" text="х!">
      <formula>NOT(ISERROR(SEARCH("х!",D20)))</formula>
    </cfRule>
  </conditionalFormatting>
  <conditionalFormatting sqref="E20:F20 H20 J20 AB20:AC20 D25:F25 H25">
    <cfRule type="containsBlanks" dxfId="1030" priority="1031">
      <formula>LEN(TRIM(D20))=0</formula>
    </cfRule>
  </conditionalFormatting>
  <conditionalFormatting sqref="E20:F20 H20 J20 AB20:AC20 D25:F25 H25 J25">
    <cfRule type="containsText" dxfId="1029" priority="1030" operator="containsText" text="х!">
      <formula>NOT(ISERROR(SEARCH("х!",D20)))</formula>
    </cfRule>
  </conditionalFormatting>
  <conditionalFormatting sqref="E20:F20 H20 J20 AB20:AC20 D25:F25 H25 J25">
    <cfRule type="containsBlanks" dxfId="1028" priority="1029">
      <formula>LEN(TRIM(D20))=0</formula>
    </cfRule>
  </conditionalFormatting>
  <conditionalFormatting sqref="E20:F20 H20 J20 AB20:AC20 D25:F25 H25 J25 AB25">
    <cfRule type="containsText" dxfId="1027" priority="1028" operator="containsText" text="х!">
      <formula>NOT(ISERROR(SEARCH("х!",D20)))</formula>
    </cfRule>
  </conditionalFormatting>
  <conditionalFormatting sqref="E20:F20 H20 J20 AB20:AC20 D25:F25 H25 J25 AB25">
    <cfRule type="containsBlanks" dxfId="1026" priority="1027">
      <formula>LEN(TRIM(D20))=0</formula>
    </cfRule>
  </conditionalFormatting>
  <conditionalFormatting sqref="AB25">
    <cfRule type="containsText" dxfId="1025" priority="1026" operator="containsText" text="х!">
      <formula>NOT(ISERROR(SEARCH("х!",AB25)))</formula>
    </cfRule>
  </conditionalFormatting>
  <conditionalFormatting sqref="E20:F20 H20 J20 AB20:AC20 D25:F25 H25 J25 AB25:AC25">
    <cfRule type="containsText" dxfId="1024" priority="1025" operator="containsText" text="х!">
      <formula>NOT(ISERROR(SEARCH("х!",D20)))</formula>
    </cfRule>
  </conditionalFormatting>
  <conditionalFormatting sqref="E20:F20 H20 J20 AB20:AC20 D25:F25 H25 J25 AB25:AC25">
    <cfRule type="containsBlanks" dxfId="1023" priority="1024">
      <formula>LEN(TRIM(D20))=0</formula>
    </cfRule>
  </conditionalFormatting>
  <conditionalFormatting sqref="AB25:AC25">
    <cfRule type="containsText" dxfId="1022" priority="1023" operator="containsText" text="х!">
      <formula>NOT(ISERROR(SEARCH("х!",AB25)))</formula>
    </cfRule>
  </conditionalFormatting>
  <conditionalFormatting sqref="E20">
    <cfRule type="containsText" dxfId="1021" priority="1022" operator="containsText" text="х!">
      <formula>NOT(ISERROR(SEARCH("х!",E20)))</formula>
    </cfRule>
  </conditionalFormatting>
  <conditionalFormatting sqref="E20">
    <cfRule type="containsBlanks" dxfId="1020" priority="1021">
      <formula>LEN(TRIM(E20))=0</formula>
    </cfRule>
  </conditionalFormatting>
  <conditionalFormatting sqref="E20:F20">
    <cfRule type="containsText" dxfId="1019" priority="1020" operator="containsText" text="х!">
      <formula>NOT(ISERROR(SEARCH("х!",E20)))</formula>
    </cfRule>
  </conditionalFormatting>
  <conditionalFormatting sqref="E20:F20">
    <cfRule type="containsBlanks" dxfId="1018" priority="1019">
      <formula>LEN(TRIM(E20))=0</formula>
    </cfRule>
  </conditionalFormatting>
  <conditionalFormatting sqref="E20:F20 H20">
    <cfRule type="containsText" dxfId="1017" priority="1018" operator="containsText" text="х!">
      <formula>NOT(ISERROR(SEARCH("х!",E20)))</formula>
    </cfRule>
  </conditionalFormatting>
  <conditionalFormatting sqref="E20:F20 H20">
    <cfRule type="containsBlanks" dxfId="1016" priority="1017">
      <formula>LEN(TRIM(E20))=0</formula>
    </cfRule>
  </conditionalFormatting>
  <conditionalFormatting sqref="E20:F20 H20 J20">
    <cfRule type="containsText" dxfId="1015" priority="1016" operator="containsText" text="х!">
      <formula>NOT(ISERROR(SEARCH("х!",E20)))</formula>
    </cfRule>
  </conditionalFormatting>
  <conditionalFormatting sqref="E20:F20 H20 J20">
    <cfRule type="containsBlanks" dxfId="1014" priority="1015">
      <formula>LEN(TRIM(E20))=0</formula>
    </cfRule>
  </conditionalFormatting>
  <conditionalFormatting sqref="E20:F20 H20 J20 AB20">
    <cfRule type="containsText" dxfId="1013" priority="1014" operator="containsText" text="х!">
      <formula>NOT(ISERROR(SEARCH("х!",E20)))</formula>
    </cfRule>
  </conditionalFormatting>
  <conditionalFormatting sqref="E20:F20 H20 J20 AB20">
    <cfRule type="containsBlanks" dxfId="1012" priority="1013">
      <formula>LEN(TRIM(E20))=0</formula>
    </cfRule>
  </conditionalFormatting>
  <conditionalFormatting sqref="E20:F20 H20 J20 AB20:AC20">
    <cfRule type="containsText" dxfId="1011" priority="1012" operator="containsText" text="х!">
      <formula>NOT(ISERROR(SEARCH("х!",E20)))</formula>
    </cfRule>
  </conditionalFormatting>
  <conditionalFormatting sqref="E20:F20 H20 J20 AB20:AC20">
    <cfRule type="containsBlanks" dxfId="1010" priority="1011">
      <formula>LEN(TRIM(E20))=0</formula>
    </cfRule>
  </conditionalFormatting>
  <conditionalFormatting sqref="E20:F20 H20 J20 AB20:AC20 AC25">
    <cfRule type="containsText" dxfId="1009" priority="1010" operator="containsText" text="х!">
      <formula>NOT(ISERROR(SEARCH("х!",E20)))</formula>
    </cfRule>
  </conditionalFormatting>
  <conditionalFormatting sqref="E20:F20 H20 J20 AB20:AC20 AC25">
    <cfRule type="containsBlanks" dxfId="1008" priority="1009">
      <formula>LEN(TRIM(E20))=0</formula>
    </cfRule>
  </conditionalFormatting>
  <conditionalFormatting sqref="AC25">
    <cfRule type="containsText" dxfId="1007" priority="1008" operator="containsText" text="х!">
      <formula>NOT(ISERROR(SEARCH("х!",AC25)))</formula>
    </cfRule>
  </conditionalFormatting>
  <conditionalFormatting sqref="E20:F20 H20 J20 AB20:AC20 AB25:AC25">
    <cfRule type="containsText" dxfId="1006" priority="1007" operator="containsText" text="х!">
      <formula>NOT(ISERROR(SEARCH("х!",E20)))</formula>
    </cfRule>
  </conditionalFormatting>
  <conditionalFormatting sqref="E20:F20 H20 J20 AB20:AC20 AB25:AC25">
    <cfRule type="containsBlanks" dxfId="1005" priority="1006">
      <formula>LEN(TRIM(E20))=0</formula>
    </cfRule>
  </conditionalFormatting>
  <conditionalFormatting sqref="AB25:AC25">
    <cfRule type="containsText" dxfId="1004" priority="1005" operator="containsText" text="х!">
      <formula>NOT(ISERROR(SEARCH("х!",AB25)))</formula>
    </cfRule>
  </conditionalFormatting>
  <conditionalFormatting sqref="E20:F20 H20 J20 AB20:AC20 AB25:AC25 J25">
    <cfRule type="containsText" dxfId="1003" priority="1004" operator="containsText" text="х!">
      <formula>NOT(ISERROR(SEARCH("х!",E20)))</formula>
    </cfRule>
  </conditionalFormatting>
  <conditionalFormatting sqref="E20:F20 H20 J20 AB20:AC20 AB25:AC25 J25">
    <cfRule type="containsBlanks" dxfId="1002" priority="1003">
      <formula>LEN(TRIM(E20))=0</formula>
    </cfRule>
  </conditionalFormatting>
  <conditionalFormatting sqref="AB25:AC25">
    <cfRule type="containsText" dxfId="1001" priority="1002" operator="containsText" text="х!">
      <formula>NOT(ISERROR(SEARCH("х!",AB25)))</formula>
    </cfRule>
  </conditionalFormatting>
  <conditionalFormatting sqref="E20:F20 H20 J20 AB20:AC20 AB25:AC25 J25 H25">
    <cfRule type="containsText" dxfId="1000" priority="1001" operator="containsText" text="х!">
      <formula>NOT(ISERROR(SEARCH("х!",E20)))</formula>
    </cfRule>
  </conditionalFormatting>
  <conditionalFormatting sqref="E20:F20 H20 J20 AB20:AC20 AB25:AC25 J25 H25">
    <cfRule type="containsBlanks" dxfId="999" priority="1000">
      <formula>LEN(TRIM(E20))=0</formula>
    </cfRule>
  </conditionalFormatting>
  <conditionalFormatting sqref="AB25:AC25">
    <cfRule type="containsText" dxfId="998" priority="999" operator="containsText" text="х!">
      <formula>NOT(ISERROR(SEARCH("х!",AB25)))</formula>
    </cfRule>
  </conditionalFormatting>
  <conditionalFormatting sqref="E20:F20 H20 J20 AB20:AC20 AB25:AC25 J25 H25 F25">
    <cfRule type="containsText" dxfId="997" priority="998" operator="containsText" text="х!">
      <formula>NOT(ISERROR(SEARCH("х!",E20)))</formula>
    </cfRule>
  </conditionalFormatting>
  <conditionalFormatting sqref="E20:F20 H20 J20 AB20:AC20 AB25:AC25 J25 H25 F25">
    <cfRule type="containsBlanks" dxfId="996" priority="997">
      <formula>LEN(TRIM(E20))=0</formula>
    </cfRule>
  </conditionalFormatting>
  <conditionalFormatting sqref="AB25:AC25">
    <cfRule type="containsText" dxfId="995" priority="996" operator="containsText" text="х!">
      <formula>NOT(ISERROR(SEARCH("х!",AB25)))</formula>
    </cfRule>
  </conditionalFormatting>
  <conditionalFormatting sqref="E20:F20 H20 J20 AB20:AC20 AB25:AC25 J25 H25 E25:F25">
    <cfRule type="containsText" dxfId="994" priority="995" operator="containsText" text="х!">
      <formula>NOT(ISERROR(SEARCH("х!",E20)))</formula>
    </cfRule>
  </conditionalFormatting>
  <conditionalFormatting sqref="E20:F20 H20 J20 AB20:AC20 AB25:AC25 J25 H25 E25:F25">
    <cfRule type="containsBlanks" dxfId="993" priority="994">
      <formula>LEN(TRIM(E20))=0</formula>
    </cfRule>
  </conditionalFormatting>
  <conditionalFormatting sqref="AB25:AC25">
    <cfRule type="containsText" dxfId="992" priority="993" operator="containsText" text="х!">
      <formula>NOT(ISERROR(SEARCH("х!",AB25)))</formula>
    </cfRule>
  </conditionalFormatting>
  <conditionalFormatting sqref="E20:F20 H20 J20 AB20:AC20 AB25:AC25 J25 H25 D25:F25">
    <cfRule type="containsText" dxfId="991" priority="992" operator="containsText" text="х!">
      <formula>NOT(ISERROR(SEARCH("х!",D20)))</formula>
    </cfRule>
  </conditionalFormatting>
  <conditionalFormatting sqref="E20:F20 H20 J20 AB20:AC20 AB25:AC25 J25 H25 D25:F25">
    <cfRule type="containsBlanks" dxfId="990" priority="991">
      <formula>LEN(TRIM(D20))=0</formula>
    </cfRule>
  </conditionalFormatting>
  <conditionalFormatting sqref="AB25:AC25">
    <cfRule type="containsText" dxfId="989" priority="990" operator="containsText" text="х!">
      <formula>NOT(ISERROR(SEARCH("х!",AB25)))</formula>
    </cfRule>
  </conditionalFormatting>
  <conditionalFormatting sqref="E20">
    <cfRule type="containsText" dxfId="988" priority="989" operator="containsText" text="х!">
      <formula>NOT(ISERROR(SEARCH("х!",E20)))</formula>
    </cfRule>
  </conditionalFormatting>
  <conditionalFormatting sqref="E20">
    <cfRule type="containsBlanks" dxfId="987" priority="988">
      <formula>LEN(TRIM(E20))=0</formula>
    </cfRule>
  </conditionalFormatting>
  <conditionalFormatting sqref="E20:F20">
    <cfRule type="containsText" dxfId="986" priority="987" operator="containsText" text="х!">
      <formula>NOT(ISERROR(SEARCH("х!",E20)))</formula>
    </cfRule>
  </conditionalFormatting>
  <conditionalFormatting sqref="E20:F20">
    <cfRule type="containsBlanks" dxfId="985" priority="986">
      <formula>LEN(TRIM(E20))=0</formula>
    </cfRule>
  </conditionalFormatting>
  <conditionalFormatting sqref="E20:F20 H20">
    <cfRule type="containsText" dxfId="984" priority="985" operator="containsText" text="х!">
      <formula>NOT(ISERROR(SEARCH("х!",E20)))</formula>
    </cfRule>
  </conditionalFormatting>
  <conditionalFormatting sqref="E20:F20 H20">
    <cfRule type="containsBlanks" dxfId="983" priority="984">
      <formula>LEN(TRIM(E20))=0</formula>
    </cfRule>
  </conditionalFormatting>
  <conditionalFormatting sqref="E20:F20 H20 J20">
    <cfRule type="containsText" dxfId="982" priority="983" operator="containsText" text="х!">
      <formula>NOT(ISERROR(SEARCH("х!",E20)))</formula>
    </cfRule>
  </conditionalFormatting>
  <conditionalFormatting sqref="E20:F20 H20 J20">
    <cfRule type="containsBlanks" dxfId="981" priority="982">
      <formula>LEN(TRIM(E20))=0</formula>
    </cfRule>
  </conditionalFormatting>
  <conditionalFormatting sqref="E20:F20 H20 J20 AB20">
    <cfRule type="containsText" dxfId="980" priority="981" operator="containsText" text="х!">
      <formula>NOT(ISERROR(SEARCH("х!",E20)))</formula>
    </cfRule>
  </conditionalFormatting>
  <conditionalFormatting sqref="E20:F20 H20 J20 AB20">
    <cfRule type="containsBlanks" dxfId="979" priority="980">
      <formula>LEN(TRIM(E20))=0</formula>
    </cfRule>
  </conditionalFormatting>
  <conditionalFormatting sqref="E20:F20 H20 J20 AB20:AC20">
    <cfRule type="containsText" dxfId="978" priority="979" operator="containsText" text="х!">
      <formula>NOT(ISERROR(SEARCH("х!",E20)))</formula>
    </cfRule>
  </conditionalFormatting>
  <conditionalFormatting sqref="E20:F20 H20 J20 AB20:AC20">
    <cfRule type="containsBlanks" dxfId="977" priority="978">
      <formula>LEN(TRIM(E20))=0</formula>
    </cfRule>
  </conditionalFormatting>
  <conditionalFormatting sqref="E20:F20 H20 J20 AB20:AC20 AC25">
    <cfRule type="containsText" dxfId="976" priority="977" operator="containsText" text="х!">
      <formula>NOT(ISERROR(SEARCH("х!",E20)))</formula>
    </cfRule>
  </conditionalFormatting>
  <conditionalFormatting sqref="E20:F20 H20 J20 AB20:AC20 AC25">
    <cfRule type="containsBlanks" dxfId="975" priority="976">
      <formula>LEN(TRIM(E20))=0</formula>
    </cfRule>
  </conditionalFormatting>
  <conditionalFormatting sqref="AC25">
    <cfRule type="containsText" dxfId="974" priority="975" operator="containsText" text="х!">
      <formula>NOT(ISERROR(SEARCH("х!",AC25)))</formula>
    </cfRule>
  </conditionalFormatting>
  <conditionalFormatting sqref="E20:F20 H20 J20 AB20:AC20 AB25:AC25">
    <cfRule type="containsText" dxfId="973" priority="974" operator="containsText" text="х!">
      <formula>NOT(ISERROR(SEARCH("х!",E20)))</formula>
    </cfRule>
  </conditionalFormatting>
  <conditionalFormatting sqref="E20:F20 H20 J20 AB20:AC20 AB25:AC25">
    <cfRule type="containsBlanks" dxfId="972" priority="973">
      <formula>LEN(TRIM(E20))=0</formula>
    </cfRule>
  </conditionalFormatting>
  <conditionalFormatting sqref="AB25:AC25">
    <cfRule type="containsText" dxfId="971" priority="972" operator="containsText" text="х!">
      <formula>NOT(ISERROR(SEARCH("х!",AB25)))</formula>
    </cfRule>
  </conditionalFormatting>
  <conditionalFormatting sqref="E20:F20 H20 J20 AB20:AC20 AB25:AC25 J25">
    <cfRule type="containsText" dxfId="970" priority="971" operator="containsText" text="х!">
      <formula>NOT(ISERROR(SEARCH("х!",E20)))</formula>
    </cfRule>
  </conditionalFormatting>
  <conditionalFormatting sqref="E20:F20 H20 J20 AB20:AC20 AB25:AC25 J25">
    <cfRule type="containsBlanks" dxfId="969" priority="970">
      <formula>LEN(TRIM(E20))=0</formula>
    </cfRule>
  </conditionalFormatting>
  <conditionalFormatting sqref="AB25:AC25">
    <cfRule type="containsText" dxfId="968" priority="969" operator="containsText" text="х!">
      <formula>NOT(ISERROR(SEARCH("х!",AB25)))</formula>
    </cfRule>
  </conditionalFormatting>
  <conditionalFormatting sqref="E20:F20 H20 J20 AB20:AC20 AB25:AC25 J25 H25">
    <cfRule type="containsText" dxfId="967" priority="968" operator="containsText" text="х!">
      <formula>NOT(ISERROR(SEARCH("х!",E20)))</formula>
    </cfRule>
  </conditionalFormatting>
  <conditionalFormatting sqref="E20:F20 H20 J20 AB20:AC20 AB25:AC25 J25 H25">
    <cfRule type="containsBlanks" dxfId="966" priority="967">
      <formula>LEN(TRIM(E20))=0</formula>
    </cfRule>
  </conditionalFormatting>
  <conditionalFormatting sqref="AB25:AC25">
    <cfRule type="containsText" dxfId="965" priority="966" operator="containsText" text="х!">
      <formula>NOT(ISERROR(SEARCH("х!",AB25)))</formula>
    </cfRule>
  </conditionalFormatting>
  <conditionalFormatting sqref="E20:F20 H20 J20 AB20:AC20 AB25:AC25 J25 H25 F25">
    <cfRule type="containsText" dxfId="964" priority="965" operator="containsText" text="х!">
      <formula>NOT(ISERROR(SEARCH("х!",E20)))</formula>
    </cfRule>
  </conditionalFormatting>
  <conditionalFormatting sqref="E20:F20 H20 J20 AB20:AC20 AB25:AC25 J25 H25 F25">
    <cfRule type="containsBlanks" dxfId="963" priority="964">
      <formula>LEN(TRIM(E20))=0</formula>
    </cfRule>
  </conditionalFormatting>
  <conditionalFormatting sqref="AB25:AC25">
    <cfRule type="containsText" dxfId="962" priority="963" operator="containsText" text="х!">
      <formula>NOT(ISERROR(SEARCH("х!",AB25)))</formula>
    </cfRule>
  </conditionalFormatting>
  <conditionalFormatting sqref="E20:F20 H20 J20 AB20:AC20 AB25:AC25 J25 H25 E25:F25">
    <cfRule type="containsText" dxfId="961" priority="962" operator="containsText" text="х!">
      <formula>NOT(ISERROR(SEARCH("х!",E20)))</formula>
    </cfRule>
  </conditionalFormatting>
  <conditionalFormatting sqref="E20:F20 H20 J20 AB20:AC20 AB25:AC25 J25 H25 E25:F25">
    <cfRule type="containsBlanks" dxfId="960" priority="961">
      <formula>LEN(TRIM(E20))=0</formula>
    </cfRule>
  </conditionalFormatting>
  <conditionalFormatting sqref="AB25:AC25">
    <cfRule type="containsText" dxfId="959" priority="960" operator="containsText" text="х!">
      <formula>NOT(ISERROR(SEARCH("х!",AB25)))</formula>
    </cfRule>
  </conditionalFormatting>
  <conditionalFormatting sqref="E20:F20 H20 J20 AB20:AC20 AB25:AC25 J25 H25 D25:F25">
    <cfRule type="containsText" dxfId="958" priority="959" operator="containsText" text="х!">
      <formula>NOT(ISERROR(SEARCH("х!",D20)))</formula>
    </cfRule>
  </conditionalFormatting>
  <conditionalFormatting sqref="E20:F20 H20 J20 AB20:AC20 AB25:AC25 J25 H25 D25:F25">
    <cfRule type="containsBlanks" dxfId="957" priority="958">
      <formula>LEN(TRIM(D20))=0</formula>
    </cfRule>
  </conditionalFormatting>
  <conditionalFormatting sqref="AB25:AC25">
    <cfRule type="containsText" dxfId="956" priority="957" operator="containsText" text="х!">
      <formula>NOT(ISERROR(SEARCH("х!",AB25)))</formula>
    </cfRule>
  </conditionalFormatting>
  <conditionalFormatting sqref="E20">
    <cfRule type="containsText" dxfId="955" priority="956" operator="containsText" text="х!">
      <formula>NOT(ISERROR(SEARCH("х!",E20)))</formula>
    </cfRule>
  </conditionalFormatting>
  <conditionalFormatting sqref="E20">
    <cfRule type="containsBlanks" dxfId="954" priority="955">
      <formula>LEN(TRIM(E20))=0</formula>
    </cfRule>
  </conditionalFormatting>
  <conditionalFormatting sqref="E20:F20">
    <cfRule type="containsText" dxfId="953" priority="954" operator="containsText" text="х!">
      <formula>NOT(ISERROR(SEARCH("х!",E20)))</formula>
    </cfRule>
  </conditionalFormatting>
  <conditionalFormatting sqref="E20:F20">
    <cfRule type="containsBlanks" dxfId="952" priority="953">
      <formula>LEN(TRIM(E20))=0</formula>
    </cfRule>
  </conditionalFormatting>
  <conditionalFormatting sqref="E20:F20 H20">
    <cfRule type="containsText" dxfId="951" priority="952" operator="containsText" text="х!">
      <formula>NOT(ISERROR(SEARCH("х!",E20)))</formula>
    </cfRule>
  </conditionalFormatting>
  <conditionalFormatting sqref="E20:F20 H20">
    <cfRule type="containsBlanks" dxfId="950" priority="951">
      <formula>LEN(TRIM(E20))=0</formula>
    </cfRule>
  </conditionalFormatting>
  <conditionalFormatting sqref="E20:F20 H20 J20">
    <cfRule type="containsText" dxfId="949" priority="950" operator="containsText" text="х!">
      <formula>NOT(ISERROR(SEARCH("х!",E20)))</formula>
    </cfRule>
  </conditionalFormatting>
  <conditionalFormatting sqref="E20:F20 H20 J20">
    <cfRule type="containsBlanks" dxfId="948" priority="949">
      <formula>LEN(TRIM(E20))=0</formula>
    </cfRule>
  </conditionalFormatting>
  <conditionalFormatting sqref="E20:F20 H20 J20 AB20">
    <cfRule type="containsText" dxfId="947" priority="948" operator="containsText" text="х!">
      <formula>NOT(ISERROR(SEARCH("х!",E20)))</formula>
    </cfRule>
  </conditionalFormatting>
  <conditionalFormatting sqref="E20:F20 H20 J20 AB20">
    <cfRule type="containsBlanks" dxfId="946" priority="947">
      <formula>LEN(TRIM(E20))=0</formula>
    </cfRule>
  </conditionalFormatting>
  <conditionalFormatting sqref="E20:F20 H20 J20 AB20:AC20">
    <cfRule type="containsText" dxfId="945" priority="946" operator="containsText" text="х!">
      <formula>NOT(ISERROR(SEARCH("х!",E20)))</formula>
    </cfRule>
  </conditionalFormatting>
  <conditionalFormatting sqref="E20:F20 H20 J20 AB20:AC20">
    <cfRule type="containsBlanks" dxfId="944" priority="945">
      <formula>LEN(TRIM(E20))=0</formula>
    </cfRule>
  </conditionalFormatting>
  <conditionalFormatting sqref="E20:F20 H20 J20 AB20:AC20 AC25">
    <cfRule type="containsText" dxfId="943" priority="944" operator="containsText" text="х!">
      <formula>NOT(ISERROR(SEARCH("х!",E20)))</formula>
    </cfRule>
  </conditionalFormatting>
  <conditionalFormatting sqref="E20:F20 H20 J20 AB20:AC20 AC25">
    <cfRule type="containsBlanks" dxfId="942" priority="943">
      <formula>LEN(TRIM(E20))=0</formula>
    </cfRule>
  </conditionalFormatting>
  <conditionalFormatting sqref="AC25">
    <cfRule type="containsText" dxfId="941" priority="942" operator="containsText" text="х!">
      <formula>NOT(ISERROR(SEARCH("х!",AC25)))</formula>
    </cfRule>
  </conditionalFormatting>
  <conditionalFormatting sqref="E20:F20 H20 J20 AB20:AC20 AB25:AC25">
    <cfRule type="containsText" dxfId="940" priority="941" operator="containsText" text="х!">
      <formula>NOT(ISERROR(SEARCH("х!",E20)))</formula>
    </cfRule>
  </conditionalFormatting>
  <conditionalFormatting sqref="E20:F20 H20 J20 AB20:AC20 AB25:AC25">
    <cfRule type="containsBlanks" dxfId="939" priority="940">
      <formula>LEN(TRIM(E20))=0</formula>
    </cfRule>
  </conditionalFormatting>
  <conditionalFormatting sqref="AB25:AC25">
    <cfRule type="containsText" dxfId="938" priority="939" operator="containsText" text="х!">
      <formula>NOT(ISERROR(SEARCH("х!",AB25)))</formula>
    </cfRule>
  </conditionalFormatting>
  <conditionalFormatting sqref="E20:F20 H20 J20 AB20:AC20 AB25:AC25 J25">
    <cfRule type="containsText" dxfId="937" priority="938" operator="containsText" text="х!">
      <formula>NOT(ISERROR(SEARCH("х!",E20)))</formula>
    </cfRule>
  </conditionalFormatting>
  <conditionalFormatting sqref="E20:F20 H20 J20 AB20:AC20 AB25:AC25 J25">
    <cfRule type="containsBlanks" dxfId="936" priority="937">
      <formula>LEN(TRIM(E20))=0</formula>
    </cfRule>
  </conditionalFormatting>
  <conditionalFormatting sqref="AB25:AC25">
    <cfRule type="containsText" dxfId="935" priority="936" operator="containsText" text="х!">
      <formula>NOT(ISERROR(SEARCH("х!",AB25)))</formula>
    </cfRule>
  </conditionalFormatting>
  <conditionalFormatting sqref="E20:F20 H20 J20 AB20:AC20 AB25:AC25 J25 H25">
    <cfRule type="containsText" dxfId="934" priority="935" operator="containsText" text="х!">
      <formula>NOT(ISERROR(SEARCH("х!",E20)))</formula>
    </cfRule>
  </conditionalFormatting>
  <conditionalFormatting sqref="E20:F20 H20 J20 AB20:AC20 AB25:AC25 J25 H25">
    <cfRule type="containsBlanks" dxfId="933" priority="934">
      <formula>LEN(TRIM(E20))=0</formula>
    </cfRule>
  </conditionalFormatting>
  <conditionalFormatting sqref="AB25:AC25">
    <cfRule type="containsText" dxfId="932" priority="933" operator="containsText" text="х!">
      <formula>NOT(ISERROR(SEARCH("х!",AB25)))</formula>
    </cfRule>
  </conditionalFormatting>
  <conditionalFormatting sqref="E20:F20 H20 J20 AB20:AC20 AB25:AC25 J25 H25 F25">
    <cfRule type="containsText" dxfId="931" priority="932" operator="containsText" text="х!">
      <formula>NOT(ISERROR(SEARCH("х!",E20)))</formula>
    </cfRule>
  </conditionalFormatting>
  <conditionalFormatting sqref="E20:F20 H20 J20 AB20:AC20 AB25:AC25 J25 H25 F25">
    <cfRule type="containsBlanks" dxfId="930" priority="931">
      <formula>LEN(TRIM(E20))=0</formula>
    </cfRule>
  </conditionalFormatting>
  <conditionalFormatting sqref="AB25:AC25">
    <cfRule type="containsText" dxfId="929" priority="930" operator="containsText" text="х!">
      <formula>NOT(ISERROR(SEARCH("х!",AB25)))</formula>
    </cfRule>
  </conditionalFormatting>
  <conditionalFormatting sqref="E20:F20 H20 J20 AB20:AC20 AB25:AC25 J25 H25 E25:F25">
    <cfRule type="containsText" dxfId="928" priority="929" operator="containsText" text="х!">
      <formula>NOT(ISERROR(SEARCH("х!",E20)))</formula>
    </cfRule>
  </conditionalFormatting>
  <conditionalFormatting sqref="E20:F20 H20 J20 AB20:AC20 AB25:AC25 J25 H25 E25:F25">
    <cfRule type="containsBlanks" dxfId="927" priority="928">
      <formula>LEN(TRIM(E20))=0</formula>
    </cfRule>
  </conditionalFormatting>
  <conditionalFormatting sqref="AB25:AC25">
    <cfRule type="containsText" dxfId="926" priority="927" operator="containsText" text="х!">
      <formula>NOT(ISERROR(SEARCH("х!",AB25)))</formula>
    </cfRule>
  </conditionalFormatting>
  <conditionalFormatting sqref="E20:F20 H20 J20 AB20:AC20 AB25:AC25 J25 H25 D25:F25">
    <cfRule type="containsText" dxfId="925" priority="926" operator="containsText" text="х!">
      <formula>NOT(ISERROR(SEARCH("х!",D20)))</formula>
    </cfRule>
  </conditionalFormatting>
  <conditionalFormatting sqref="E20:F20 H20 J20 AB20:AC20 AB25:AC25 J25 H25 D25:F25">
    <cfRule type="containsBlanks" dxfId="924" priority="925">
      <formula>LEN(TRIM(D20))=0</formula>
    </cfRule>
  </conditionalFormatting>
  <conditionalFormatting sqref="AB25:AC25">
    <cfRule type="containsText" dxfId="923" priority="924" operator="containsText" text="х!">
      <formula>NOT(ISERROR(SEARCH("х!",AB25)))</formula>
    </cfRule>
  </conditionalFormatting>
  <conditionalFormatting sqref="E20">
    <cfRule type="containsText" dxfId="922" priority="923" operator="containsText" text="х!">
      <formula>NOT(ISERROR(SEARCH("х!",E20)))</formula>
    </cfRule>
  </conditionalFormatting>
  <conditionalFormatting sqref="E20">
    <cfRule type="containsBlanks" dxfId="921" priority="922">
      <formula>LEN(TRIM(E20))=0</formula>
    </cfRule>
  </conditionalFormatting>
  <conditionalFormatting sqref="E20:F20">
    <cfRule type="containsText" dxfId="920" priority="921" operator="containsText" text="х!">
      <formula>NOT(ISERROR(SEARCH("х!",E20)))</formula>
    </cfRule>
  </conditionalFormatting>
  <conditionalFormatting sqref="E20:F20">
    <cfRule type="containsBlanks" dxfId="919" priority="920">
      <formula>LEN(TRIM(E20))=0</formula>
    </cfRule>
  </conditionalFormatting>
  <conditionalFormatting sqref="E20:F20 H20">
    <cfRule type="containsText" dxfId="918" priority="919" operator="containsText" text="х!">
      <formula>NOT(ISERROR(SEARCH("х!",E20)))</formula>
    </cfRule>
  </conditionalFormatting>
  <conditionalFormatting sqref="E20:F20 H20">
    <cfRule type="containsBlanks" dxfId="917" priority="918">
      <formula>LEN(TRIM(E20))=0</formula>
    </cfRule>
  </conditionalFormatting>
  <conditionalFormatting sqref="E20:F20 H20 J20">
    <cfRule type="containsText" dxfId="916" priority="917" operator="containsText" text="х!">
      <formula>NOT(ISERROR(SEARCH("х!",E20)))</formula>
    </cfRule>
  </conditionalFormatting>
  <conditionalFormatting sqref="E20:F20 H20 J20">
    <cfRule type="containsBlanks" dxfId="915" priority="916">
      <formula>LEN(TRIM(E20))=0</formula>
    </cfRule>
  </conditionalFormatting>
  <conditionalFormatting sqref="E20:F20 H20 J20 AB20">
    <cfRule type="containsText" dxfId="914" priority="915" operator="containsText" text="х!">
      <formula>NOT(ISERROR(SEARCH("х!",E20)))</formula>
    </cfRule>
  </conditionalFormatting>
  <conditionalFormatting sqref="E20:F20 H20 J20 AB20">
    <cfRule type="containsBlanks" dxfId="913" priority="914">
      <formula>LEN(TRIM(E20))=0</formula>
    </cfRule>
  </conditionalFormatting>
  <conditionalFormatting sqref="E20:F20 H20 J20 AB20:AC20">
    <cfRule type="containsText" dxfId="912" priority="913" operator="containsText" text="х!">
      <formula>NOT(ISERROR(SEARCH("х!",E20)))</formula>
    </cfRule>
  </conditionalFormatting>
  <conditionalFormatting sqref="E20:F20 H20 J20 AB20:AC20">
    <cfRule type="containsBlanks" dxfId="911" priority="912">
      <formula>LEN(TRIM(E20))=0</formula>
    </cfRule>
  </conditionalFormatting>
  <conditionalFormatting sqref="E20:F20 H20 J20 AB20:AC20 AC25">
    <cfRule type="containsText" dxfId="910" priority="911" operator="containsText" text="х!">
      <formula>NOT(ISERROR(SEARCH("х!",E20)))</formula>
    </cfRule>
  </conditionalFormatting>
  <conditionalFormatting sqref="E20:F20 H20 J20 AB20:AC20 AC25">
    <cfRule type="containsBlanks" dxfId="909" priority="910">
      <formula>LEN(TRIM(E20))=0</formula>
    </cfRule>
  </conditionalFormatting>
  <conditionalFormatting sqref="AC25">
    <cfRule type="containsText" dxfId="908" priority="909" operator="containsText" text="х!">
      <formula>NOT(ISERROR(SEARCH("х!",AC25)))</formula>
    </cfRule>
  </conditionalFormatting>
  <conditionalFormatting sqref="E20:F20 H20 J20 AB20:AC20 AB25:AC25">
    <cfRule type="containsText" dxfId="907" priority="908" operator="containsText" text="х!">
      <formula>NOT(ISERROR(SEARCH("х!",E20)))</formula>
    </cfRule>
  </conditionalFormatting>
  <conditionalFormatting sqref="E20:F20 H20 J20 AB20:AC20 AB25:AC25">
    <cfRule type="containsBlanks" dxfId="906" priority="907">
      <formula>LEN(TRIM(E20))=0</formula>
    </cfRule>
  </conditionalFormatting>
  <conditionalFormatting sqref="AB25:AC25">
    <cfRule type="containsText" dxfId="905" priority="906" operator="containsText" text="х!">
      <formula>NOT(ISERROR(SEARCH("х!",AB25)))</formula>
    </cfRule>
  </conditionalFormatting>
  <conditionalFormatting sqref="E20:F20 H20 J20 AB20:AC20 AB25:AC25 J25">
    <cfRule type="containsText" dxfId="904" priority="905" operator="containsText" text="х!">
      <formula>NOT(ISERROR(SEARCH("х!",E20)))</formula>
    </cfRule>
  </conditionalFormatting>
  <conditionalFormatting sqref="E20:F20 H20 J20 AB20:AC20 AB25:AC25 J25">
    <cfRule type="containsBlanks" dxfId="903" priority="904">
      <formula>LEN(TRIM(E20))=0</formula>
    </cfRule>
  </conditionalFormatting>
  <conditionalFormatting sqref="AB25:AC25">
    <cfRule type="containsText" dxfId="902" priority="903" operator="containsText" text="х!">
      <formula>NOT(ISERROR(SEARCH("х!",AB25)))</formula>
    </cfRule>
  </conditionalFormatting>
  <conditionalFormatting sqref="E20:F20 H20 J20 AB20:AC20 AB25:AC25 J25 H25">
    <cfRule type="containsText" dxfId="901" priority="902" operator="containsText" text="х!">
      <formula>NOT(ISERROR(SEARCH("х!",E20)))</formula>
    </cfRule>
  </conditionalFormatting>
  <conditionalFormatting sqref="E20:F20 H20 J20 AB20:AC20 AB25:AC25 J25 H25">
    <cfRule type="containsBlanks" dxfId="900" priority="901">
      <formula>LEN(TRIM(E20))=0</formula>
    </cfRule>
  </conditionalFormatting>
  <conditionalFormatting sqref="AB25:AC25">
    <cfRule type="containsText" dxfId="899" priority="900" operator="containsText" text="х!">
      <formula>NOT(ISERROR(SEARCH("х!",AB25)))</formula>
    </cfRule>
  </conditionalFormatting>
  <conditionalFormatting sqref="E20:F20 H20 J20 AB20:AC20 AB25:AC25 J25 H25 F25">
    <cfRule type="containsText" dxfId="898" priority="899" operator="containsText" text="х!">
      <formula>NOT(ISERROR(SEARCH("х!",E20)))</formula>
    </cfRule>
  </conditionalFormatting>
  <conditionalFormatting sqref="E20:F20 H20 J20 AB20:AC20 AB25:AC25 J25 H25 F25">
    <cfRule type="containsBlanks" dxfId="897" priority="898">
      <formula>LEN(TRIM(E20))=0</formula>
    </cfRule>
  </conditionalFormatting>
  <conditionalFormatting sqref="AB25:AC25">
    <cfRule type="containsText" dxfId="896" priority="897" operator="containsText" text="х!">
      <formula>NOT(ISERROR(SEARCH("х!",AB25)))</formula>
    </cfRule>
  </conditionalFormatting>
  <conditionalFormatting sqref="E20:F20 H20 J20 AB20:AC20 AB25:AC25 J25 H25 E25:F25">
    <cfRule type="containsText" dxfId="895" priority="896" operator="containsText" text="х!">
      <formula>NOT(ISERROR(SEARCH("х!",E20)))</formula>
    </cfRule>
  </conditionalFormatting>
  <conditionalFormatting sqref="E20:F20 H20 J20 AB20:AC20 AB25:AC25 J25 H25 E25:F25">
    <cfRule type="containsBlanks" dxfId="894" priority="895">
      <formula>LEN(TRIM(E20))=0</formula>
    </cfRule>
  </conditionalFormatting>
  <conditionalFormatting sqref="AB25:AC25">
    <cfRule type="containsText" dxfId="893" priority="894" operator="containsText" text="х!">
      <formula>NOT(ISERROR(SEARCH("х!",AB25)))</formula>
    </cfRule>
  </conditionalFormatting>
  <conditionalFormatting sqref="E20:F20 H20 J20 AB20:AC20 AB25:AC25 J25 H25 D25:F25">
    <cfRule type="containsText" dxfId="892" priority="893" operator="containsText" text="х!">
      <formula>NOT(ISERROR(SEARCH("х!",D20)))</formula>
    </cfRule>
  </conditionalFormatting>
  <conditionalFormatting sqref="E20:F20 H20 J20 AB20:AC20 AB25:AC25 J25 H25 D25:F25">
    <cfRule type="containsBlanks" dxfId="891" priority="892">
      <formula>LEN(TRIM(D20))=0</formula>
    </cfRule>
  </conditionalFormatting>
  <conditionalFormatting sqref="AB25:AC25">
    <cfRule type="containsText" dxfId="890" priority="891" operator="containsText" text="х!">
      <formula>NOT(ISERROR(SEARCH("х!",AB25)))</formula>
    </cfRule>
  </conditionalFormatting>
  <conditionalFormatting sqref="E20">
    <cfRule type="containsText" dxfId="889" priority="890" operator="containsText" text="х!">
      <formula>NOT(ISERROR(SEARCH("х!",E20)))</formula>
    </cfRule>
  </conditionalFormatting>
  <conditionalFormatting sqref="E20">
    <cfRule type="containsBlanks" dxfId="888" priority="889">
      <formula>LEN(TRIM(E20))=0</formula>
    </cfRule>
  </conditionalFormatting>
  <conditionalFormatting sqref="E20:F20">
    <cfRule type="containsText" dxfId="887" priority="888" operator="containsText" text="х!">
      <formula>NOT(ISERROR(SEARCH("х!",E20)))</formula>
    </cfRule>
  </conditionalFormatting>
  <conditionalFormatting sqref="E20:F20">
    <cfRule type="containsBlanks" dxfId="886" priority="887">
      <formula>LEN(TRIM(E20))=0</formula>
    </cfRule>
  </conditionalFormatting>
  <conditionalFormatting sqref="E20:F20 H20">
    <cfRule type="containsText" dxfId="885" priority="886" operator="containsText" text="х!">
      <formula>NOT(ISERROR(SEARCH("х!",E20)))</formula>
    </cfRule>
  </conditionalFormatting>
  <conditionalFormatting sqref="E20:F20 H20">
    <cfRule type="containsBlanks" dxfId="884" priority="885">
      <formula>LEN(TRIM(E20))=0</formula>
    </cfRule>
  </conditionalFormatting>
  <conditionalFormatting sqref="E20:F20 H20 J20">
    <cfRule type="containsText" dxfId="883" priority="884" operator="containsText" text="х!">
      <formula>NOT(ISERROR(SEARCH("х!",E20)))</formula>
    </cfRule>
  </conditionalFormatting>
  <conditionalFormatting sqref="E20:F20 H20 J20">
    <cfRule type="containsBlanks" dxfId="882" priority="883">
      <formula>LEN(TRIM(E20))=0</formula>
    </cfRule>
  </conditionalFormatting>
  <conditionalFormatting sqref="E20:F20 H20 J20 AB20">
    <cfRule type="containsText" dxfId="881" priority="882" operator="containsText" text="х!">
      <formula>NOT(ISERROR(SEARCH("х!",E20)))</formula>
    </cfRule>
  </conditionalFormatting>
  <conditionalFormatting sqref="E20:F20 H20 J20 AB20">
    <cfRule type="containsBlanks" dxfId="880" priority="881">
      <formula>LEN(TRIM(E20))=0</formula>
    </cfRule>
  </conditionalFormatting>
  <conditionalFormatting sqref="E20:F20 H20 J20 AB20:AC20">
    <cfRule type="containsText" dxfId="879" priority="880" operator="containsText" text="х!">
      <formula>NOT(ISERROR(SEARCH("х!",E20)))</formula>
    </cfRule>
  </conditionalFormatting>
  <conditionalFormatting sqref="E20:F20 H20 J20 AB20:AC20">
    <cfRule type="containsBlanks" dxfId="878" priority="879">
      <formula>LEN(TRIM(E20))=0</formula>
    </cfRule>
  </conditionalFormatting>
  <conditionalFormatting sqref="E20:F20 H20 J20 AB20:AC20 AC25">
    <cfRule type="containsText" dxfId="877" priority="878" operator="containsText" text="х!">
      <formula>NOT(ISERROR(SEARCH("х!",E20)))</formula>
    </cfRule>
  </conditionalFormatting>
  <conditionalFormatting sqref="E20:F20 H20 J20 AB20:AC20 AC25">
    <cfRule type="containsBlanks" dxfId="876" priority="877">
      <formula>LEN(TRIM(E20))=0</formula>
    </cfRule>
  </conditionalFormatting>
  <conditionalFormatting sqref="AC25">
    <cfRule type="containsText" dxfId="875" priority="876" operator="containsText" text="х!">
      <formula>NOT(ISERROR(SEARCH("х!",AC25)))</formula>
    </cfRule>
  </conditionalFormatting>
  <conditionalFormatting sqref="E20:F20 H20 J20 AB20:AC20 AB25:AC25">
    <cfRule type="containsText" dxfId="874" priority="875" operator="containsText" text="х!">
      <formula>NOT(ISERROR(SEARCH("х!",E20)))</formula>
    </cfRule>
  </conditionalFormatting>
  <conditionalFormatting sqref="E20:F20 H20 J20 AB20:AC20 AB25:AC25">
    <cfRule type="containsBlanks" dxfId="873" priority="874">
      <formula>LEN(TRIM(E20))=0</formula>
    </cfRule>
  </conditionalFormatting>
  <conditionalFormatting sqref="AB25:AC25">
    <cfRule type="containsText" dxfId="872" priority="873" operator="containsText" text="х!">
      <formula>NOT(ISERROR(SEARCH("х!",AB25)))</formula>
    </cfRule>
  </conditionalFormatting>
  <conditionalFormatting sqref="E20:F20 H20 J20 AB20:AC20 AB25:AC25 J25">
    <cfRule type="containsText" dxfId="871" priority="872" operator="containsText" text="х!">
      <formula>NOT(ISERROR(SEARCH("х!",E20)))</formula>
    </cfRule>
  </conditionalFormatting>
  <conditionalFormatting sqref="E20:F20 H20 J20 AB20:AC20 AB25:AC25 J25">
    <cfRule type="containsBlanks" dxfId="870" priority="871">
      <formula>LEN(TRIM(E20))=0</formula>
    </cfRule>
  </conditionalFormatting>
  <conditionalFormatting sqref="AB25:AC25">
    <cfRule type="containsText" dxfId="869" priority="870" operator="containsText" text="х!">
      <formula>NOT(ISERROR(SEARCH("х!",AB25)))</formula>
    </cfRule>
  </conditionalFormatting>
  <conditionalFormatting sqref="E20:F20 H20 J20 AB20:AC20 AB25:AC25 J25 H25">
    <cfRule type="containsText" dxfId="868" priority="869" operator="containsText" text="х!">
      <formula>NOT(ISERROR(SEARCH("х!",E20)))</formula>
    </cfRule>
  </conditionalFormatting>
  <conditionalFormatting sqref="E20:F20 H20 J20 AB20:AC20 AB25:AC25 J25 H25">
    <cfRule type="containsBlanks" dxfId="867" priority="868">
      <formula>LEN(TRIM(E20))=0</formula>
    </cfRule>
  </conditionalFormatting>
  <conditionalFormatting sqref="AB25:AC25">
    <cfRule type="containsText" dxfId="866" priority="867" operator="containsText" text="х!">
      <formula>NOT(ISERROR(SEARCH("х!",AB25)))</formula>
    </cfRule>
  </conditionalFormatting>
  <conditionalFormatting sqref="E20:F20 H20 J20 AB20:AC20 AB25:AC25 J25 H25 F25">
    <cfRule type="containsText" dxfId="865" priority="866" operator="containsText" text="х!">
      <formula>NOT(ISERROR(SEARCH("х!",E20)))</formula>
    </cfRule>
  </conditionalFormatting>
  <conditionalFormatting sqref="E20:F20 H20 J20 AB20:AC20 AB25:AC25 J25 H25 F25">
    <cfRule type="containsBlanks" dxfId="864" priority="865">
      <formula>LEN(TRIM(E20))=0</formula>
    </cfRule>
  </conditionalFormatting>
  <conditionalFormatting sqref="AB25:AC25">
    <cfRule type="containsText" dxfId="863" priority="864" operator="containsText" text="х!">
      <formula>NOT(ISERROR(SEARCH("х!",AB25)))</formula>
    </cfRule>
  </conditionalFormatting>
  <conditionalFormatting sqref="E20:F20 H20 J20 AB20:AC20 AB25:AC25 J25 H25 E25:F25">
    <cfRule type="containsText" dxfId="862" priority="863" operator="containsText" text="х!">
      <formula>NOT(ISERROR(SEARCH("х!",E20)))</formula>
    </cfRule>
  </conditionalFormatting>
  <conditionalFormatting sqref="E20:F20 H20 J20 AB20:AC20 AB25:AC25 J25 H25 E25:F25">
    <cfRule type="containsBlanks" dxfId="861" priority="862">
      <formula>LEN(TRIM(E20))=0</formula>
    </cfRule>
  </conditionalFormatting>
  <conditionalFormatting sqref="AB25:AC25">
    <cfRule type="containsText" dxfId="860" priority="861" operator="containsText" text="х!">
      <formula>NOT(ISERROR(SEARCH("х!",AB25)))</formula>
    </cfRule>
  </conditionalFormatting>
  <conditionalFormatting sqref="E20:F20 H20 J20 AB20:AC20 AB25:AC25 J25 H25 D25:F25">
    <cfRule type="containsText" dxfId="859" priority="860" operator="containsText" text="х!">
      <formula>NOT(ISERROR(SEARCH("х!",D20)))</formula>
    </cfRule>
  </conditionalFormatting>
  <conditionalFormatting sqref="E20:F20 H20 J20 AB20:AC20 AB25:AC25 J25 H25 D25:F25">
    <cfRule type="containsBlanks" dxfId="858" priority="859">
      <formula>LEN(TRIM(D20))=0</formula>
    </cfRule>
  </conditionalFormatting>
  <conditionalFormatting sqref="AB25:AC25">
    <cfRule type="containsText" dxfId="857" priority="858" operator="containsText" text="х!">
      <formula>NOT(ISERROR(SEARCH("х!",AB25)))</formula>
    </cfRule>
  </conditionalFormatting>
  <conditionalFormatting sqref="E20">
    <cfRule type="containsText" dxfId="856" priority="857" operator="containsText" text="х!">
      <formula>NOT(ISERROR(SEARCH("х!",E20)))</formula>
    </cfRule>
  </conditionalFormatting>
  <conditionalFormatting sqref="E20">
    <cfRule type="containsBlanks" dxfId="855" priority="856">
      <formula>LEN(TRIM(E20))=0</formula>
    </cfRule>
  </conditionalFormatting>
  <conditionalFormatting sqref="E20:F20">
    <cfRule type="containsText" dxfId="854" priority="855" operator="containsText" text="х!">
      <formula>NOT(ISERROR(SEARCH("х!",E20)))</formula>
    </cfRule>
  </conditionalFormatting>
  <conditionalFormatting sqref="E20:F20">
    <cfRule type="containsBlanks" dxfId="853" priority="854">
      <formula>LEN(TRIM(E20))=0</formula>
    </cfRule>
  </conditionalFormatting>
  <conditionalFormatting sqref="E20:F20 H20">
    <cfRule type="containsText" dxfId="852" priority="853" operator="containsText" text="х!">
      <formula>NOT(ISERROR(SEARCH("х!",E20)))</formula>
    </cfRule>
  </conditionalFormatting>
  <conditionalFormatting sqref="E20:F20 H20">
    <cfRule type="containsBlanks" dxfId="851" priority="852">
      <formula>LEN(TRIM(E20))=0</formula>
    </cfRule>
  </conditionalFormatting>
  <conditionalFormatting sqref="E20:F20 H20 J20">
    <cfRule type="containsText" dxfId="850" priority="851" operator="containsText" text="х!">
      <formula>NOT(ISERROR(SEARCH("х!",E20)))</formula>
    </cfRule>
  </conditionalFormatting>
  <conditionalFormatting sqref="E20:F20 H20 J20">
    <cfRule type="containsBlanks" dxfId="849" priority="850">
      <formula>LEN(TRIM(E20))=0</formula>
    </cfRule>
  </conditionalFormatting>
  <conditionalFormatting sqref="E20:F20 H20 J20 AB20">
    <cfRule type="containsText" dxfId="848" priority="849" operator="containsText" text="х!">
      <formula>NOT(ISERROR(SEARCH("х!",E20)))</formula>
    </cfRule>
  </conditionalFormatting>
  <conditionalFormatting sqref="E20:F20 H20 J20 AB20">
    <cfRule type="containsBlanks" dxfId="847" priority="848">
      <formula>LEN(TRIM(E20))=0</formula>
    </cfRule>
  </conditionalFormatting>
  <conditionalFormatting sqref="E20:F20 H20 J20 AB20:AC20">
    <cfRule type="containsText" dxfId="846" priority="847" operator="containsText" text="х!">
      <formula>NOT(ISERROR(SEARCH("х!",E20)))</formula>
    </cfRule>
  </conditionalFormatting>
  <conditionalFormatting sqref="E20:F20 H20 J20 AB20:AC20">
    <cfRule type="containsBlanks" dxfId="845" priority="846">
      <formula>LEN(TRIM(E20))=0</formula>
    </cfRule>
  </conditionalFormatting>
  <conditionalFormatting sqref="E20:F20 H20 J20 AB20:AC20 AB25">
    <cfRule type="containsText" dxfId="844" priority="845" operator="containsText" text="х!">
      <formula>NOT(ISERROR(SEARCH("х!",E20)))</formula>
    </cfRule>
  </conditionalFormatting>
  <conditionalFormatting sqref="E20:F20 H20 J20 AB20:AC20 AB25">
    <cfRule type="containsBlanks" dxfId="843" priority="844">
      <formula>LEN(TRIM(E20))=0</formula>
    </cfRule>
  </conditionalFormatting>
  <conditionalFormatting sqref="AB25">
    <cfRule type="containsText" dxfId="842" priority="843" operator="containsText" text="х!">
      <formula>NOT(ISERROR(SEARCH("х!",AB25)))</formula>
    </cfRule>
  </conditionalFormatting>
  <conditionalFormatting sqref="E20:F20 H20 J20 AB20:AC20 AB25:AC25">
    <cfRule type="containsText" dxfId="841" priority="842" operator="containsText" text="х!">
      <formula>NOT(ISERROR(SEARCH("х!",E20)))</formula>
    </cfRule>
  </conditionalFormatting>
  <conditionalFormatting sqref="E20:F20 H20 J20 AB20:AC20 AB25:AC25">
    <cfRule type="containsBlanks" dxfId="840" priority="841">
      <formula>LEN(TRIM(E20))=0</formula>
    </cfRule>
  </conditionalFormatting>
  <conditionalFormatting sqref="AB25:AC25">
    <cfRule type="containsText" dxfId="839" priority="840" operator="containsText" text="х!">
      <formula>NOT(ISERROR(SEARCH("х!",AB25)))</formula>
    </cfRule>
  </conditionalFormatting>
  <conditionalFormatting sqref="E20:F20 H20 J20 AB20:AC20 AB25:AC25 J25">
    <cfRule type="containsText" dxfId="838" priority="839" operator="containsText" text="х!">
      <formula>NOT(ISERROR(SEARCH("х!",E20)))</formula>
    </cfRule>
  </conditionalFormatting>
  <conditionalFormatting sqref="E20:F20 H20 J20 AB20:AC20 AB25:AC25 J25">
    <cfRule type="containsBlanks" dxfId="837" priority="838">
      <formula>LEN(TRIM(E20))=0</formula>
    </cfRule>
  </conditionalFormatting>
  <conditionalFormatting sqref="AB25:AC25">
    <cfRule type="containsText" dxfId="836" priority="837" operator="containsText" text="х!">
      <formula>NOT(ISERROR(SEARCH("х!",AB25)))</formula>
    </cfRule>
  </conditionalFormatting>
  <conditionalFormatting sqref="E20:F20 H20 J20 AB20:AC20 AB25:AC25 J25 H25">
    <cfRule type="containsText" dxfId="835" priority="836" operator="containsText" text="х!">
      <formula>NOT(ISERROR(SEARCH("х!",E20)))</formula>
    </cfRule>
  </conditionalFormatting>
  <conditionalFormatting sqref="E20:F20 H20 J20 AB20:AC20 AB25:AC25 J25 H25">
    <cfRule type="containsBlanks" dxfId="834" priority="835">
      <formula>LEN(TRIM(E20))=0</formula>
    </cfRule>
  </conditionalFormatting>
  <conditionalFormatting sqref="AB25:AC25">
    <cfRule type="containsText" dxfId="833" priority="834" operator="containsText" text="х!">
      <formula>NOT(ISERROR(SEARCH("х!",AB25)))</formula>
    </cfRule>
  </conditionalFormatting>
  <conditionalFormatting sqref="E20:F20 H20 J20 AB20:AC20 AB25:AC25 J25 H25 F25">
    <cfRule type="containsText" dxfId="832" priority="833" operator="containsText" text="х!">
      <formula>NOT(ISERROR(SEARCH("х!",E20)))</formula>
    </cfRule>
  </conditionalFormatting>
  <conditionalFormatting sqref="E20:F20 H20 J20 AB20:AC20 AB25:AC25 J25 H25 F25">
    <cfRule type="containsBlanks" dxfId="831" priority="832">
      <formula>LEN(TRIM(E20))=0</formula>
    </cfRule>
  </conditionalFormatting>
  <conditionalFormatting sqref="AB25:AC25">
    <cfRule type="containsText" dxfId="830" priority="831" operator="containsText" text="х!">
      <formula>NOT(ISERROR(SEARCH("х!",AB25)))</formula>
    </cfRule>
  </conditionalFormatting>
  <conditionalFormatting sqref="E20:F20 H20 J20 AB20:AC20 AB25:AC25 J25 H25 E25:F25">
    <cfRule type="containsText" dxfId="829" priority="830" operator="containsText" text="х!">
      <formula>NOT(ISERROR(SEARCH("х!",E20)))</formula>
    </cfRule>
  </conditionalFormatting>
  <conditionalFormatting sqref="E20:F20 H20 J20 AB20:AC20 AB25:AC25 J25 H25 E25:F25">
    <cfRule type="containsBlanks" dxfId="828" priority="829">
      <formula>LEN(TRIM(E20))=0</formula>
    </cfRule>
  </conditionalFormatting>
  <conditionalFormatting sqref="AB25:AC25">
    <cfRule type="containsText" dxfId="827" priority="828" operator="containsText" text="х!">
      <formula>NOT(ISERROR(SEARCH("х!",AB25)))</formula>
    </cfRule>
  </conditionalFormatting>
  <conditionalFormatting sqref="E20:F20 H20 J20 AB20:AC20 AB25:AC25 J25 H25 D25:F25">
    <cfRule type="containsText" dxfId="826" priority="827" operator="containsText" text="х!">
      <formula>NOT(ISERROR(SEARCH("х!",D20)))</formula>
    </cfRule>
  </conditionalFormatting>
  <conditionalFormatting sqref="E20:F20 H20 J20 AB20:AC20 AB25:AC25 J25 H25 D25:F25">
    <cfRule type="containsBlanks" dxfId="825" priority="826">
      <formula>LEN(TRIM(D20))=0</formula>
    </cfRule>
  </conditionalFormatting>
  <conditionalFormatting sqref="AB25:AC25">
    <cfRule type="containsText" dxfId="824" priority="825" operator="containsText" text="х!">
      <formula>NOT(ISERROR(SEARCH("х!",AB25)))</formula>
    </cfRule>
  </conditionalFormatting>
  <conditionalFormatting sqref="E20">
    <cfRule type="containsText" dxfId="823" priority="824" operator="containsText" text="х!">
      <formula>NOT(ISERROR(SEARCH("х!",E20)))</formula>
    </cfRule>
  </conditionalFormatting>
  <conditionalFormatting sqref="E20">
    <cfRule type="containsBlanks" dxfId="822" priority="823">
      <formula>LEN(TRIM(E20))=0</formula>
    </cfRule>
  </conditionalFormatting>
  <conditionalFormatting sqref="E20:F20">
    <cfRule type="containsText" dxfId="821" priority="822" operator="containsText" text="х!">
      <formula>NOT(ISERROR(SEARCH("х!",E20)))</formula>
    </cfRule>
  </conditionalFormatting>
  <conditionalFormatting sqref="E20:F20">
    <cfRule type="containsBlanks" dxfId="820" priority="821">
      <formula>LEN(TRIM(E20))=0</formula>
    </cfRule>
  </conditionalFormatting>
  <conditionalFormatting sqref="E20:F20 H20">
    <cfRule type="containsText" dxfId="819" priority="820" operator="containsText" text="х!">
      <formula>NOT(ISERROR(SEARCH("х!",E20)))</formula>
    </cfRule>
  </conditionalFormatting>
  <conditionalFormatting sqref="E20:F20 H20">
    <cfRule type="containsBlanks" dxfId="818" priority="819">
      <formula>LEN(TRIM(E20))=0</formula>
    </cfRule>
  </conditionalFormatting>
  <conditionalFormatting sqref="E20:F20 H20 J20">
    <cfRule type="containsText" dxfId="817" priority="818" operator="containsText" text="х!">
      <formula>NOT(ISERROR(SEARCH("х!",E20)))</formula>
    </cfRule>
  </conditionalFormatting>
  <conditionalFormatting sqref="E20:F20 H20 J20">
    <cfRule type="containsBlanks" dxfId="816" priority="817">
      <formula>LEN(TRIM(E20))=0</formula>
    </cfRule>
  </conditionalFormatting>
  <conditionalFormatting sqref="E20:F20 H20 J20 AB20">
    <cfRule type="containsText" dxfId="815" priority="816" operator="containsText" text="х!">
      <formula>NOT(ISERROR(SEARCH("х!",E20)))</formula>
    </cfRule>
  </conditionalFormatting>
  <conditionalFormatting sqref="E20:F20 H20 J20 AB20">
    <cfRule type="containsBlanks" dxfId="814" priority="815">
      <formula>LEN(TRIM(E20))=0</formula>
    </cfRule>
  </conditionalFormatting>
  <conditionalFormatting sqref="E20:F20 H20 J20 AB20:AC20">
    <cfRule type="containsText" dxfId="813" priority="814" operator="containsText" text="х!">
      <formula>NOT(ISERROR(SEARCH("х!",E20)))</formula>
    </cfRule>
  </conditionalFormatting>
  <conditionalFormatting sqref="E20:F20 H20 J20 AB20:AC20">
    <cfRule type="containsBlanks" dxfId="812" priority="813">
      <formula>LEN(TRIM(E20))=0</formula>
    </cfRule>
  </conditionalFormatting>
  <conditionalFormatting sqref="E20:F20 H20 J20 AB20:AC20 D25">
    <cfRule type="containsText" dxfId="811" priority="812" operator="containsText" text="х!">
      <formula>NOT(ISERROR(SEARCH("х!",D20)))</formula>
    </cfRule>
  </conditionalFormatting>
  <conditionalFormatting sqref="E20:F20 H20 J20 AB20:AC20 D25">
    <cfRule type="containsBlanks" dxfId="810" priority="811">
      <formula>LEN(TRIM(D20))=0</formula>
    </cfRule>
  </conditionalFormatting>
  <conditionalFormatting sqref="E20:F20 H20 J20 AB20:AC20 D25:E25">
    <cfRule type="containsText" dxfId="809" priority="810" operator="containsText" text="х!">
      <formula>NOT(ISERROR(SEARCH("х!",D20)))</formula>
    </cfRule>
  </conditionalFormatting>
  <conditionalFormatting sqref="E20:F20 H20 J20 AB20:AC20 D25:E25">
    <cfRule type="containsBlanks" dxfId="808" priority="809">
      <formula>LEN(TRIM(D20))=0</formula>
    </cfRule>
  </conditionalFormatting>
  <conditionalFormatting sqref="E20:F20 H20 J20 AB20:AC20 D25:F25">
    <cfRule type="containsText" dxfId="807" priority="808" operator="containsText" text="х!">
      <formula>NOT(ISERROR(SEARCH("х!",D20)))</formula>
    </cfRule>
  </conditionalFormatting>
  <conditionalFormatting sqref="E20:F20 H20 J20 AB20:AC20 D25:F25">
    <cfRule type="containsBlanks" dxfId="806" priority="807">
      <formula>LEN(TRIM(D20))=0</formula>
    </cfRule>
  </conditionalFormatting>
  <conditionalFormatting sqref="E20:F20 H20 J20 AB20:AC20 D25:F25 H25">
    <cfRule type="containsText" dxfId="805" priority="806" operator="containsText" text="х!">
      <formula>NOT(ISERROR(SEARCH("х!",D20)))</formula>
    </cfRule>
  </conditionalFormatting>
  <conditionalFormatting sqref="E20:F20 H20 J20 AB20:AC20 D25:F25 H25">
    <cfRule type="containsBlanks" dxfId="804" priority="805">
      <formula>LEN(TRIM(D20))=0</formula>
    </cfRule>
  </conditionalFormatting>
  <conditionalFormatting sqref="E20:F20 H20 J20 AB20:AC20 D25:F25 H25 J25">
    <cfRule type="containsText" dxfId="803" priority="804" operator="containsText" text="х!">
      <formula>NOT(ISERROR(SEARCH("х!",D20)))</formula>
    </cfRule>
  </conditionalFormatting>
  <conditionalFormatting sqref="E20:F20 H20 J20 AB20:AC20 D25:F25 H25 J25">
    <cfRule type="containsBlanks" dxfId="802" priority="803">
      <formula>LEN(TRIM(D20))=0</formula>
    </cfRule>
  </conditionalFormatting>
  <conditionalFormatting sqref="E20:F20 H20 J20 AB20:AC20 D25:F25 H25 J25 AB25">
    <cfRule type="containsText" dxfId="801" priority="802" operator="containsText" text="х!">
      <formula>NOT(ISERROR(SEARCH("х!",D20)))</formula>
    </cfRule>
  </conditionalFormatting>
  <conditionalFormatting sqref="E20:F20 H20 J20 AB20:AC20 D25:F25 H25 J25 AB25">
    <cfRule type="containsBlanks" dxfId="800" priority="801">
      <formula>LEN(TRIM(D20))=0</formula>
    </cfRule>
  </conditionalFormatting>
  <conditionalFormatting sqref="AB25">
    <cfRule type="containsText" dxfId="799" priority="800" operator="containsText" text="х!">
      <formula>NOT(ISERROR(SEARCH("х!",AB25)))</formula>
    </cfRule>
  </conditionalFormatting>
  <conditionalFormatting sqref="E20:F20 H20 J20 AB20:AC20 D25:F25 H25 J25 AB25:AC25">
    <cfRule type="containsText" dxfId="798" priority="799" operator="containsText" text="х!">
      <formula>NOT(ISERROR(SEARCH("х!",D20)))</formula>
    </cfRule>
  </conditionalFormatting>
  <conditionalFormatting sqref="E20:F20 H20 J20 AB20:AC20 D25:F25 H25 J25 AB25:AC25">
    <cfRule type="containsBlanks" dxfId="797" priority="798">
      <formula>LEN(TRIM(D20))=0</formula>
    </cfRule>
  </conditionalFormatting>
  <conditionalFormatting sqref="AB25:AC25">
    <cfRule type="containsText" dxfId="796" priority="797" operator="containsText" text="х!">
      <formula>NOT(ISERROR(SEARCH("х!",AB25)))</formula>
    </cfRule>
  </conditionalFormatting>
  <conditionalFormatting sqref="E20">
    <cfRule type="containsText" dxfId="795" priority="796" operator="containsText" text="х!">
      <formula>NOT(ISERROR(SEARCH("х!",E20)))</formula>
    </cfRule>
  </conditionalFormatting>
  <conditionalFormatting sqref="E20">
    <cfRule type="containsBlanks" dxfId="794" priority="795">
      <formula>LEN(TRIM(E20))=0</formula>
    </cfRule>
  </conditionalFormatting>
  <conditionalFormatting sqref="E20:F20">
    <cfRule type="containsText" dxfId="793" priority="794" operator="containsText" text="х!">
      <formula>NOT(ISERROR(SEARCH("х!",E20)))</formula>
    </cfRule>
  </conditionalFormatting>
  <conditionalFormatting sqref="E20:F20">
    <cfRule type="containsBlanks" dxfId="792" priority="793">
      <formula>LEN(TRIM(E20))=0</formula>
    </cfRule>
  </conditionalFormatting>
  <conditionalFormatting sqref="E20:F20 H20">
    <cfRule type="containsText" dxfId="791" priority="792" operator="containsText" text="х!">
      <formula>NOT(ISERROR(SEARCH("х!",E20)))</formula>
    </cfRule>
  </conditionalFormatting>
  <conditionalFormatting sqref="E20:F20 H20">
    <cfRule type="containsBlanks" dxfId="790" priority="791">
      <formula>LEN(TRIM(E20))=0</formula>
    </cfRule>
  </conditionalFormatting>
  <conditionalFormatting sqref="E20:F20 H20 J20">
    <cfRule type="containsText" dxfId="789" priority="790" operator="containsText" text="х!">
      <formula>NOT(ISERROR(SEARCH("х!",E20)))</formula>
    </cfRule>
  </conditionalFormatting>
  <conditionalFormatting sqref="E20:F20 H20 J20">
    <cfRule type="containsBlanks" dxfId="788" priority="789">
      <formula>LEN(TRIM(E20))=0</formula>
    </cfRule>
  </conditionalFormatting>
  <conditionalFormatting sqref="E20:F20 H20 J20 AB20">
    <cfRule type="containsText" dxfId="787" priority="788" operator="containsText" text="х!">
      <formula>NOT(ISERROR(SEARCH("х!",E20)))</formula>
    </cfRule>
  </conditionalFormatting>
  <conditionalFormatting sqref="E20:F20 H20 J20 AB20">
    <cfRule type="containsBlanks" dxfId="786" priority="787">
      <formula>LEN(TRIM(E20))=0</formula>
    </cfRule>
  </conditionalFormatting>
  <conditionalFormatting sqref="E20:F20 H20 J20 AB20:AC20">
    <cfRule type="containsText" dxfId="785" priority="786" operator="containsText" text="х!">
      <formula>NOT(ISERROR(SEARCH("х!",E20)))</formula>
    </cfRule>
  </conditionalFormatting>
  <conditionalFormatting sqref="E20:F20 H20 J20 AB20:AC20">
    <cfRule type="containsBlanks" dxfId="784" priority="785">
      <formula>LEN(TRIM(E20))=0</formula>
    </cfRule>
  </conditionalFormatting>
  <conditionalFormatting sqref="E20:F20 H20 J20 AB20:AC20 AC25">
    <cfRule type="containsText" dxfId="783" priority="784" operator="containsText" text="х!">
      <formula>NOT(ISERROR(SEARCH("х!",E20)))</formula>
    </cfRule>
  </conditionalFormatting>
  <conditionalFormatting sqref="E20:F20 H20 J20 AB20:AC20 AC25">
    <cfRule type="containsBlanks" dxfId="782" priority="783">
      <formula>LEN(TRIM(E20))=0</formula>
    </cfRule>
  </conditionalFormatting>
  <conditionalFormatting sqref="AC25">
    <cfRule type="containsText" dxfId="781" priority="782" operator="containsText" text="х!">
      <formula>NOT(ISERROR(SEARCH("х!",AC25)))</formula>
    </cfRule>
  </conditionalFormatting>
  <conditionalFormatting sqref="E20:F20 H20 J20 AB20:AC20 AB25:AC25">
    <cfRule type="containsText" dxfId="780" priority="781" operator="containsText" text="х!">
      <formula>NOT(ISERROR(SEARCH("х!",E20)))</formula>
    </cfRule>
  </conditionalFormatting>
  <conditionalFormatting sqref="E20:F20 H20 J20 AB20:AC20 AB25:AC25">
    <cfRule type="containsBlanks" dxfId="779" priority="780">
      <formula>LEN(TRIM(E20))=0</formula>
    </cfRule>
  </conditionalFormatting>
  <conditionalFormatting sqref="AB25:AC25">
    <cfRule type="containsText" dxfId="778" priority="779" operator="containsText" text="х!">
      <formula>NOT(ISERROR(SEARCH("х!",AB25)))</formula>
    </cfRule>
  </conditionalFormatting>
  <conditionalFormatting sqref="E20:F20 H20 J20 AB20:AC20 AB25:AC25 J25">
    <cfRule type="containsText" dxfId="777" priority="778" operator="containsText" text="х!">
      <formula>NOT(ISERROR(SEARCH("х!",E20)))</formula>
    </cfRule>
  </conditionalFormatting>
  <conditionalFormatting sqref="E20:F20 H20 J20 AB20:AC20 AB25:AC25 J25">
    <cfRule type="containsBlanks" dxfId="776" priority="777">
      <formula>LEN(TRIM(E20))=0</formula>
    </cfRule>
  </conditionalFormatting>
  <conditionalFormatting sqref="AB25:AC25">
    <cfRule type="containsText" dxfId="775" priority="776" operator="containsText" text="х!">
      <formula>NOT(ISERROR(SEARCH("х!",AB25)))</formula>
    </cfRule>
  </conditionalFormatting>
  <conditionalFormatting sqref="E20:F20 H20 J20 AB20:AC20 AB25:AC25 J25 H25">
    <cfRule type="containsText" dxfId="774" priority="775" operator="containsText" text="х!">
      <formula>NOT(ISERROR(SEARCH("х!",E20)))</formula>
    </cfRule>
  </conditionalFormatting>
  <conditionalFormatting sqref="E20:F20 H20 J20 AB20:AC20 AB25:AC25 J25 H25">
    <cfRule type="containsBlanks" dxfId="773" priority="774">
      <formula>LEN(TRIM(E20))=0</formula>
    </cfRule>
  </conditionalFormatting>
  <conditionalFormatting sqref="AB25:AC25">
    <cfRule type="containsText" dxfId="772" priority="773" operator="containsText" text="х!">
      <formula>NOT(ISERROR(SEARCH("х!",AB25)))</formula>
    </cfRule>
  </conditionalFormatting>
  <conditionalFormatting sqref="E20:F20 H20 J20 AB20:AC20 AB25:AC25 J25 H25 F25">
    <cfRule type="containsText" dxfId="771" priority="772" operator="containsText" text="х!">
      <formula>NOT(ISERROR(SEARCH("х!",E20)))</formula>
    </cfRule>
  </conditionalFormatting>
  <conditionalFormatting sqref="E20:F20 H20 J20 AB20:AC20 AB25:AC25 J25 H25 F25">
    <cfRule type="containsBlanks" dxfId="770" priority="771">
      <formula>LEN(TRIM(E20))=0</formula>
    </cfRule>
  </conditionalFormatting>
  <conditionalFormatting sqref="AB25:AC25">
    <cfRule type="containsText" dxfId="769" priority="770" operator="containsText" text="х!">
      <formula>NOT(ISERROR(SEARCH("х!",AB25)))</formula>
    </cfRule>
  </conditionalFormatting>
  <conditionalFormatting sqref="E20:F20 H20 J20 AB20:AC20 AB25:AC25 J25 H25 E25:F25">
    <cfRule type="containsText" dxfId="768" priority="769" operator="containsText" text="х!">
      <formula>NOT(ISERROR(SEARCH("х!",E20)))</formula>
    </cfRule>
  </conditionalFormatting>
  <conditionalFormatting sqref="E20:F20 H20 J20 AB20:AC20 AB25:AC25 J25 H25 E25:F25">
    <cfRule type="containsBlanks" dxfId="767" priority="768">
      <formula>LEN(TRIM(E20))=0</formula>
    </cfRule>
  </conditionalFormatting>
  <conditionalFormatting sqref="AB25:AC25">
    <cfRule type="containsText" dxfId="766" priority="767" operator="containsText" text="х!">
      <formula>NOT(ISERROR(SEARCH("х!",AB25)))</formula>
    </cfRule>
  </conditionalFormatting>
  <conditionalFormatting sqref="E20:F20 H20 J20 AB20:AC20 AB25:AC25 J25 H25 D25:F25">
    <cfRule type="containsText" dxfId="765" priority="766" operator="containsText" text="х!">
      <formula>NOT(ISERROR(SEARCH("х!",D20)))</formula>
    </cfRule>
  </conditionalFormatting>
  <conditionalFormatting sqref="E20:F20 H20 J20 AB20:AC20 AB25:AC25 J25 H25 D25:F25">
    <cfRule type="containsBlanks" dxfId="764" priority="765">
      <formula>LEN(TRIM(D20))=0</formula>
    </cfRule>
  </conditionalFormatting>
  <conditionalFormatting sqref="AB25:AC25">
    <cfRule type="containsText" dxfId="763" priority="764" operator="containsText" text="х!">
      <formula>NOT(ISERROR(SEARCH("х!",AB25)))</formula>
    </cfRule>
  </conditionalFormatting>
  <conditionalFormatting sqref="E20">
    <cfRule type="containsText" dxfId="762" priority="763" operator="containsText" text="х!">
      <formula>NOT(ISERROR(SEARCH("х!",E20)))</formula>
    </cfRule>
  </conditionalFormatting>
  <conditionalFormatting sqref="E20">
    <cfRule type="containsBlanks" dxfId="761" priority="762">
      <formula>LEN(TRIM(E20))=0</formula>
    </cfRule>
  </conditionalFormatting>
  <conditionalFormatting sqref="E20:F20">
    <cfRule type="containsText" dxfId="760" priority="761" operator="containsText" text="х!">
      <formula>NOT(ISERROR(SEARCH("х!",E20)))</formula>
    </cfRule>
  </conditionalFormatting>
  <conditionalFormatting sqref="E20:F20">
    <cfRule type="containsBlanks" dxfId="759" priority="760">
      <formula>LEN(TRIM(E20))=0</formula>
    </cfRule>
  </conditionalFormatting>
  <conditionalFormatting sqref="E20:F20 H20">
    <cfRule type="containsText" dxfId="758" priority="759" operator="containsText" text="х!">
      <formula>NOT(ISERROR(SEARCH("х!",E20)))</formula>
    </cfRule>
  </conditionalFormatting>
  <conditionalFormatting sqref="E20:F20 H20">
    <cfRule type="containsBlanks" dxfId="757" priority="758">
      <formula>LEN(TRIM(E20))=0</formula>
    </cfRule>
  </conditionalFormatting>
  <conditionalFormatting sqref="E20:F20 H20 J20">
    <cfRule type="containsText" dxfId="756" priority="757" operator="containsText" text="х!">
      <formula>NOT(ISERROR(SEARCH("х!",E20)))</formula>
    </cfRule>
  </conditionalFormatting>
  <conditionalFormatting sqref="E20:F20 H20 J20">
    <cfRule type="containsBlanks" dxfId="755" priority="756">
      <formula>LEN(TRIM(E20))=0</formula>
    </cfRule>
  </conditionalFormatting>
  <conditionalFormatting sqref="E20:F20 H20 J20 AB20">
    <cfRule type="containsText" dxfId="754" priority="755" operator="containsText" text="х!">
      <formula>NOT(ISERROR(SEARCH("х!",E20)))</formula>
    </cfRule>
  </conditionalFormatting>
  <conditionalFormatting sqref="E20:F20 H20 J20 AB20">
    <cfRule type="containsBlanks" dxfId="753" priority="754">
      <formula>LEN(TRIM(E20))=0</formula>
    </cfRule>
  </conditionalFormatting>
  <conditionalFormatting sqref="E20:F20 H20 J20 AB20:AC20">
    <cfRule type="containsText" dxfId="752" priority="753" operator="containsText" text="х!">
      <formula>NOT(ISERROR(SEARCH("х!",E20)))</formula>
    </cfRule>
  </conditionalFormatting>
  <conditionalFormatting sqref="E20:F20 H20 J20 AB20:AC20">
    <cfRule type="containsBlanks" dxfId="751" priority="752">
      <formula>LEN(TRIM(E20))=0</formula>
    </cfRule>
  </conditionalFormatting>
  <conditionalFormatting sqref="E20:F20 H20 J20 AB20:AC20 AC25">
    <cfRule type="containsText" dxfId="750" priority="751" operator="containsText" text="х!">
      <formula>NOT(ISERROR(SEARCH("х!",E20)))</formula>
    </cfRule>
  </conditionalFormatting>
  <conditionalFormatting sqref="E20:F20 H20 J20 AB20:AC20 AC25">
    <cfRule type="containsBlanks" dxfId="749" priority="750">
      <formula>LEN(TRIM(E20))=0</formula>
    </cfRule>
  </conditionalFormatting>
  <conditionalFormatting sqref="AC25">
    <cfRule type="containsText" dxfId="748" priority="749" operator="containsText" text="х!">
      <formula>NOT(ISERROR(SEARCH("х!",AC25)))</formula>
    </cfRule>
  </conditionalFormatting>
  <conditionalFormatting sqref="E20:F20 H20 J20 AB20:AC20 AB25:AC25">
    <cfRule type="containsText" dxfId="747" priority="748" operator="containsText" text="х!">
      <formula>NOT(ISERROR(SEARCH("х!",E20)))</formula>
    </cfRule>
  </conditionalFormatting>
  <conditionalFormatting sqref="E20:F20 H20 J20 AB20:AC20 AB25:AC25">
    <cfRule type="containsBlanks" dxfId="746" priority="747">
      <formula>LEN(TRIM(E20))=0</formula>
    </cfRule>
  </conditionalFormatting>
  <conditionalFormatting sqref="AB25:AC25">
    <cfRule type="containsText" dxfId="745" priority="746" operator="containsText" text="х!">
      <formula>NOT(ISERROR(SEARCH("х!",AB25)))</formula>
    </cfRule>
  </conditionalFormatting>
  <conditionalFormatting sqref="E20:F20 H20 J20 AB20:AC20 AB25:AC25 J25">
    <cfRule type="containsText" dxfId="744" priority="745" operator="containsText" text="х!">
      <formula>NOT(ISERROR(SEARCH("х!",E20)))</formula>
    </cfRule>
  </conditionalFormatting>
  <conditionalFormatting sqref="E20:F20 H20 J20 AB20:AC20 AB25:AC25 J25">
    <cfRule type="containsBlanks" dxfId="743" priority="744">
      <formula>LEN(TRIM(E20))=0</formula>
    </cfRule>
  </conditionalFormatting>
  <conditionalFormatting sqref="AB25:AC25">
    <cfRule type="containsText" dxfId="742" priority="743" operator="containsText" text="х!">
      <formula>NOT(ISERROR(SEARCH("х!",AB25)))</formula>
    </cfRule>
  </conditionalFormatting>
  <conditionalFormatting sqref="E20:F20 H20 J20 AB20:AC20 AB25:AC25 J25 H25">
    <cfRule type="containsText" dxfId="741" priority="742" operator="containsText" text="х!">
      <formula>NOT(ISERROR(SEARCH("х!",E20)))</formula>
    </cfRule>
  </conditionalFormatting>
  <conditionalFormatting sqref="E20:F20 H20 J20 AB20:AC20 AB25:AC25 J25 H25">
    <cfRule type="containsBlanks" dxfId="740" priority="741">
      <formula>LEN(TRIM(E20))=0</formula>
    </cfRule>
  </conditionalFormatting>
  <conditionalFormatting sqref="AB25:AC25">
    <cfRule type="containsText" dxfId="739" priority="740" operator="containsText" text="х!">
      <formula>NOT(ISERROR(SEARCH("х!",AB25)))</formula>
    </cfRule>
  </conditionalFormatting>
  <conditionalFormatting sqref="E20:F20 H20 J20 AB20:AC20 AB25:AC25 J25 H25 F25">
    <cfRule type="containsText" dxfId="738" priority="739" operator="containsText" text="х!">
      <formula>NOT(ISERROR(SEARCH("х!",E20)))</formula>
    </cfRule>
  </conditionalFormatting>
  <conditionalFormatting sqref="E20:F20 H20 J20 AB20:AC20 AB25:AC25 J25 H25 F25">
    <cfRule type="containsBlanks" dxfId="737" priority="738">
      <formula>LEN(TRIM(E20))=0</formula>
    </cfRule>
  </conditionalFormatting>
  <conditionalFormatting sqref="AB25:AC25">
    <cfRule type="containsText" dxfId="736" priority="737" operator="containsText" text="х!">
      <formula>NOT(ISERROR(SEARCH("х!",AB25)))</formula>
    </cfRule>
  </conditionalFormatting>
  <conditionalFormatting sqref="E20:F20 H20 J20 AB20:AC20 AB25:AC25 J25 H25 F25 D25">
    <cfRule type="containsText" dxfId="735" priority="736" operator="containsText" text="х!">
      <formula>NOT(ISERROR(SEARCH("х!",D20)))</formula>
    </cfRule>
  </conditionalFormatting>
  <conditionalFormatting sqref="E20:F20 H20 J20 AB20:AC20 AB25:AC25 J25 H25 F25 D25">
    <cfRule type="containsBlanks" dxfId="734" priority="735">
      <formula>LEN(TRIM(D20))=0</formula>
    </cfRule>
  </conditionalFormatting>
  <conditionalFormatting sqref="AB25:AC25">
    <cfRule type="containsText" dxfId="733" priority="734" operator="containsText" text="х!">
      <formula>NOT(ISERROR(SEARCH("х!",AB25)))</formula>
    </cfRule>
  </conditionalFormatting>
  <conditionalFormatting sqref="E20:F20 H20 J20 AB20:AC20 AB25:AC25 J25 H25 D25:F25">
    <cfRule type="containsText" dxfId="732" priority="733" operator="containsText" text="х!">
      <formula>NOT(ISERROR(SEARCH("х!",D20)))</formula>
    </cfRule>
  </conditionalFormatting>
  <conditionalFormatting sqref="E20:F20 H20 J20 AB20:AC20 AB25:AC25 J25 H25 D25:F25">
    <cfRule type="containsBlanks" dxfId="731" priority="732">
      <formula>LEN(TRIM(D20))=0</formula>
    </cfRule>
  </conditionalFormatting>
  <conditionalFormatting sqref="AB25:AC25">
    <cfRule type="containsText" dxfId="730" priority="731" operator="containsText" text="х!">
      <formula>NOT(ISERROR(SEARCH("х!",AB25)))</formula>
    </cfRule>
  </conditionalFormatting>
  <conditionalFormatting sqref="E20">
    <cfRule type="containsText" dxfId="729" priority="730" operator="containsText" text="х!">
      <formula>NOT(ISERROR(SEARCH("х!",E20)))</formula>
    </cfRule>
  </conditionalFormatting>
  <conditionalFormatting sqref="E20">
    <cfRule type="containsBlanks" dxfId="728" priority="729">
      <formula>LEN(TRIM(E20))=0</formula>
    </cfRule>
  </conditionalFormatting>
  <conditionalFormatting sqref="E20:F20">
    <cfRule type="containsText" dxfId="727" priority="728" operator="containsText" text="х!">
      <formula>NOT(ISERROR(SEARCH("х!",E20)))</formula>
    </cfRule>
  </conditionalFormatting>
  <conditionalFormatting sqref="E20:F20">
    <cfRule type="containsBlanks" dxfId="726" priority="727">
      <formula>LEN(TRIM(E20))=0</formula>
    </cfRule>
  </conditionalFormatting>
  <conditionalFormatting sqref="E20:F20 H20">
    <cfRule type="containsText" dxfId="725" priority="726" operator="containsText" text="х!">
      <formula>NOT(ISERROR(SEARCH("х!",E20)))</formula>
    </cfRule>
  </conditionalFormatting>
  <conditionalFormatting sqref="E20:F20 H20">
    <cfRule type="containsBlanks" dxfId="724" priority="725">
      <formula>LEN(TRIM(E20))=0</formula>
    </cfRule>
  </conditionalFormatting>
  <conditionalFormatting sqref="E20:F20 H20 J20">
    <cfRule type="containsText" dxfId="723" priority="724" operator="containsText" text="х!">
      <formula>NOT(ISERROR(SEARCH("х!",E20)))</formula>
    </cfRule>
  </conditionalFormatting>
  <conditionalFormatting sqref="E20:F20 H20 J20">
    <cfRule type="containsBlanks" dxfId="722" priority="723">
      <formula>LEN(TRIM(E20))=0</formula>
    </cfRule>
  </conditionalFormatting>
  <conditionalFormatting sqref="E20:F20 H20 J20 AB20">
    <cfRule type="containsText" dxfId="721" priority="722" operator="containsText" text="х!">
      <formula>NOT(ISERROR(SEARCH("х!",E20)))</formula>
    </cfRule>
  </conditionalFormatting>
  <conditionalFormatting sqref="E20:F20 H20 J20 AB20">
    <cfRule type="containsBlanks" dxfId="720" priority="721">
      <formula>LEN(TRIM(E20))=0</formula>
    </cfRule>
  </conditionalFormatting>
  <conditionalFormatting sqref="E20:F20 H20 J20 AB20:AC20">
    <cfRule type="containsText" dxfId="719" priority="720" operator="containsText" text="х!">
      <formula>NOT(ISERROR(SEARCH("х!",E20)))</formula>
    </cfRule>
  </conditionalFormatting>
  <conditionalFormatting sqref="E20:F20 H20 J20 AB20:AC20">
    <cfRule type="containsBlanks" dxfId="718" priority="719">
      <formula>LEN(TRIM(E20))=0</formula>
    </cfRule>
  </conditionalFormatting>
  <conditionalFormatting sqref="E20:F20 H20 J20 AB20:AC20 AC25">
    <cfRule type="containsText" dxfId="717" priority="718" operator="containsText" text="х!">
      <formula>NOT(ISERROR(SEARCH("х!",E20)))</formula>
    </cfRule>
  </conditionalFormatting>
  <conditionalFormatting sqref="E20:F20 H20 J20 AB20:AC20 AC25">
    <cfRule type="containsBlanks" dxfId="716" priority="717">
      <formula>LEN(TRIM(E20))=0</formula>
    </cfRule>
  </conditionalFormatting>
  <conditionalFormatting sqref="AC25">
    <cfRule type="containsText" dxfId="715" priority="716" operator="containsText" text="х!">
      <formula>NOT(ISERROR(SEARCH("х!",AC25)))</formula>
    </cfRule>
  </conditionalFormatting>
  <conditionalFormatting sqref="E20:F20 H20 J20 AB20:AC20 AB25:AC25">
    <cfRule type="containsText" dxfId="714" priority="715" operator="containsText" text="х!">
      <formula>NOT(ISERROR(SEARCH("х!",E20)))</formula>
    </cfRule>
  </conditionalFormatting>
  <conditionalFormatting sqref="E20:F20 H20 J20 AB20:AC20 AB25:AC25">
    <cfRule type="containsBlanks" dxfId="713" priority="714">
      <formula>LEN(TRIM(E20))=0</formula>
    </cfRule>
  </conditionalFormatting>
  <conditionalFormatting sqref="AB25:AC25">
    <cfRule type="containsText" dxfId="712" priority="713" operator="containsText" text="х!">
      <formula>NOT(ISERROR(SEARCH("х!",AB25)))</formula>
    </cfRule>
  </conditionalFormatting>
  <conditionalFormatting sqref="E20:F20 H20 J20 AB20:AC20 AB25:AC25 J25">
    <cfRule type="containsText" dxfId="711" priority="712" operator="containsText" text="х!">
      <formula>NOT(ISERROR(SEARCH("х!",E20)))</formula>
    </cfRule>
  </conditionalFormatting>
  <conditionalFormatting sqref="E20:F20 H20 J20 AB20:AC20 AB25:AC25 J25">
    <cfRule type="containsBlanks" dxfId="710" priority="711">
      <formula>LEN(TRIM(E20))=0</formula>
    </cfRule>
  </conditionalFormatting>
  <conditionalFormatting sqref="AB25:AC25">
    <cfRule type="containsText" dxfId="709" priority="710" operator="containsText" text="х!">
      <formula>NOT(ISERROR(SEARCH("х!",AB25)))</formula>
    </cfRule>
  </conditionalFormatting>
  <conditionalFormatting sqref="E20:F20 H20 J20 AB20:AC20 AB25:AC25 J25 H25">
    <cfRule type="containsText" dxfId="708" priority="709" operator="containsText" text="х!">
      <formula>NOT(ISERROR(SEARCH("х!",E20)))</formula>
    </cfRule>
  </conditionalFormatting>
  <conditionalFormatting sqref="E20:F20 H20 J20 AB20:AC20 AB25:AC25 J25 H25">
    <cfRule type="containsBlanks" dxfId="707" priority="708">
      <formula>LEN(TRIM(E20))=0</formula>
    </cfRule>
  </conditionalFormatting>
  <conditionalFormatting sqref="AB25:AC25">
    <cfRule type="containsText" dxfId="706" priority="707" operator="containsText" text="х!">
      <formula>NOT(ISERROR(SEARCH("х!",AB25)))</formula>
    </cfRule>
  </conditionalFormatting>
  <conditionalFormatting sqref="E20:F20 H20 J20 AB20:AC20 AB25:AC25 J25 H25 F25">
    <cfRule type="containsText" dxfId="705" priority="706" operator="containsText" text="х!">
      <formula>NOT(ISERROR(SEARCH("х!",E20)))</formula>
    </cfRule>
  </conditionalFormatting>
  <conditionalFormatting sqref="E20:F20 H20 J20 AB20:AC20 AB25:AC25 J25 H25 F25">
    <cfRule type="containsBlanks" dxfId="704" priority="705">
      <formula>LEN(TRIM(E20))=0</formula>
    </cfRule>
  </conditionalFormatting>
  <conditionalFormatting sqref="AB25:AC25">
    <cfRule type="containsText" dxfId="703" priority="704" operator="containsText" text="х!">
      <formula>NOT(ISERROR(SEARCH("х!",AB25)))</formula>
    </cfRule>
  </conditionalFormatting>
  <conditionalFormatting sqref="E20:F20 H20 J20 AB20:AC20 AB25:AC25 J25 H25 E25:F25">
    <cfRule type="containsText" dxfId="702" priority="703" operator="containsText" text="х!">
      <formula>NOT(ISERROR(SEARCH("х!",E20)))</formula>
    </cfRule>
  </conditionalFormatting>
  <conditionalFormatting sqref="E20:F20 H20 J20 AB20:AC20 AB25:AC25 J25 H25 E25:F25">
    <cfRule type="containsBlanks" dxfId="701" priority="702">
      <formula>LEN(TRIM(E20))=0</formula>
    </cfRule>
  </conditionalFormatting>
  <conditionalFormatting sqref="AB25:AC25">
    <cfRule type="containsText" dxfId="700" priority="701" operator="containsText" text="х!">
      <formula>NOT(ISERROR(SEARCH("х!",AB25)))</formula>
    </cfRule>
  </conditionalFormatting>
  <conditionalFormatting sqref="E20:F20 H20 J20 AB20:AC20 AB25:AC25 J25 H25 D25:F25">
    <cfRule type="containsText" dxfId="699" priority="700" operator="containsText" text="х!">
      <formula>NOT(ISERROR(SEARCH("х!",D20)))</formula>
    </cfRule>
  </conditionalFormatting>
  <conditionalFormatting sqref="E20:F20 H20 J20 AB20:AC20 AB25:AC25 J25 H25 D25:F25">
    <cfRule type="containsBlanks" dxfId="698" priority="699">
      <formula>LEN(TRIM(D20))=0</formula>
    </cfRule>
  </conditionalFormatting>
  <conditionalFormatting sqref="AB25:AC25">
    <cfRule type="containsText" dxfId="697" priority="698" operator="containsText" text="х!">
      <formula>NOT(ISERROR(SEARCH("х!",AB25)))</formula>
    </cfRule>
  </conditionalFormatting>
  <conditionalFormatting sqref="E20">
    <cfRule type="containsText" dxfId="696" priority="697" operator="containsText" text="х!">
      <formula>NOT(ISERROR(SEARCH("х!",E20)))</formula>
    </cfRule>
  </conditionalFormatting>
  <conditionalFormatting sqref="E20">
    <cfRule type="containsBlanks" dxfId="695" priority="696">
      <formula>LEN(TRIM(E20))=0</formula>
    </cfRule>
  </conditionalFormatting>
  <conditionalFormatting sqref="E20:F20">
    <cfRule type="containsText" dxfId="694" priority="695" operator="containsText" text="х!">
      <formula>NOT(ISERROR(SEARCH("х!",E20)))</formula>
    </cfRule>
  </conditionalFormatting>
  <conditionalFormatting sqref="E20:F20">
    <cfRule type="containsBlanks" dxfId="693" priority="694">
      <formula>LEN(TRIM(E20))=0</formula>
    </cfRule>
  </conditionalFormatting>
  <conditionalFormatting sqref="E20:F20 H20">
    <cfRule type="containsText" dxfId="692" priority="693" operator="containsText" text="х!">
      <formula>NOT(ISERROR(SEARCH("х!",E20)))</formula>
    </cfRule>
  </conditionalFormatting>
  <conditionalFormatting sqref="E20:F20 H20">
    <cfRule type="containsBlanks" dxfId="691" priority="692">
      <formula>LEN(TRIM(E20))=0</formula>
    </cfRule>
  </conditionalFormatting>
  <conditionalFormatting sqref="E20:F20 H20 J20">
    <cfRule type="containsText" dxfId="690" priority="691" operator="containsText" text="х!">
      <formula>NOT(ISERROR(SEARCH("х!",E20)))</formula>
    </cfRule>
  </conditionalFormatting>
  <conditionalFormatting sqref="E20:F20 H20 J20">
    <cfRule type="containsBlanks" dxfId="689" priority="690">
      <formula>LEN(TRIM(E20))=0</formula>
    </cfRule>
  </conditionalFormatting>
  <conditionalFormatting sqref="E20:F20 H20 J20 AB20">
    <cfRule type="containsText" dxfId="688" priority="689" operator="containsText" text="х!">
      <formula>NOT(ISERROR(SEARCH("х!",E20)))</formula>
    </cfRule>
  </conditionalFormatting>
  <conditionalFormatting sqref="E20:F20 H20 J20 AB20">
    <cfRule type="containsBlanks" dxfId="687" priority="688">
      <formula>LEN(TRIM(E20))=0</formula>
    </cfRule>
  </conditionalFormatting>
  <conditionalFormatting sqref="E20:F20 H20 J20 AB20:AC20">
    <cfRule type="containsText" dxfId="686" priority="687" operator="containsText" text="х!">
      <formula>NOT(ISERROR(SEARCH("х!",E20)))</formula>
    </cfRule>
  </conditionalFormatting>
  <conditionalFormatting sqref="E20:F20 H20 J20 AB20:AC20">
    <cfRule type="containsBlanks" dxfId="685" priority="686">
      <formula>LEN(TRIM(E20))=0</formula>
    </cfRule>
  </conditionalFormatting>
  <conditionalFormatting sqref="E20:F20 H20 J20 AB20:AC20 AC25">
    <cfRule type="containsText" dxfId="684" priority="685" operator="containsText" text="х!">
      <formula>NOT(ISERROR(SEARCH("х!",E20)))</formula>
    </cfRule>
  </conditionalFormatting>
  <conditionalFormatting sqref="E20:F20 H20 J20 AB20:AC20 AC25">
    <cfRule type="containsBlanks" dxfId="683" priority="684">
      <formula>LEN(TRIM(E20))=0</formula>
    </cfRule>
  </conditionalFormatting>
  <conditionalFormatting sqref="AC25">
    <cfRule type="containsText" dxfId="682" priority="683" operator="containsText" text="х!">
      <formula>NOT(ISERROR(SEARCH("х!",AC25)))</formula>
    </cfRule>
  </conditionalFormatting>
  <conditionalFormatting sqref="E20:F20 H20 J20 AB20:AC20 AB25:AC25">
    <cfRule type="containsText" dxfId="681" priority="682" operator="containsText" text="х!">
      <formula>NOT(ISERROR(SEARCH("х!",E20)))</formula>
    </cfRule>
  </conditionalFormatting>
  <conditionalFormatting sqref="E20:F20 H20 J20 AB20:AC20 AB25:AC25">
    <cfRule type="containsBlanks" dxfId="680" priority="681">
      <formula>LEN(TRIM(E20))=0</formula>
    </cfRule>
  </conditionalFormatting>
  <conditionalFormatting sqref="AB25:AC25">
    <cfRule type="containsText" dxfId="679" priority="680" operator="containsText" text="х!">
      <formula>NOT(ISERROR(SEARCH("х!",AB25)))</formula>
    </cfRule>
  </conditionalFormatting>
  <conditionalFormatting sqref="E20:F20 H20 J20 AB20:AC20 AB25:AC25 J25">
    <cfRule type="containsText" dxfId="678" priority="679" operator="containsText" text="х!">
      <formula>NOT(ISERROR(SEARCH("х!",E20)))</formula>
    </cfRule>
  </conditionalFormatting>
  <conditionalFormatting sqref="E20:F20 H20 J20 AB20:AC20 AB25:AC25 J25">
    <cfRule type="containsBlanks" dxfId="677" priority="678">
      <formula>LEN(TRIM(E20))=0</formula>
    </cfRule>
  </conditionalFormatting>
  <conditionalFormatting sqref="AB25:AC25">
    <cfRule type="containsText" dxfId="676" priority="677" operator="containsText" text="х!">
      <formula>NOT(ISERROR(SEARCH("х!",AB25)))</formula>
    </cfRule>
  </conditionalFormatting>
  <conditionalFormatting sqref="E20:F20 H20 J20 AB20:AC20 AB25:AC25 J25 H25">
    <cfRule type="containsText" dxfId="675" priority="676" operator="containsText" text="х!">
      <formula>NOT(ISERROR(SEARCH("х!",E20)))</formula>
    </cfRule>
  </conditionalFormatting>
  <conditionalFormatting sqref="E20:F20 H20 J20 AB20:AC20 AB25:AC25 J25 H25">
    <cfRule type="containsBlanks" dxfId="674" priority="675">
      <formula>LEN(TRIM(E20))=0</formula>
    </cfRule>
  </conditionalFormatting>
  <conditionalFormatting sqref="AB25:AC25">
    <cfRule type="containsText" dxfId="673" priority="674" operator="containsText" text="х!">
      <formula>NOT(ISERROR(SEARCH("х!",AB25)))</formula>
    </cfRule>
  </conditionalFormatting>
  <conditionalFormatting sqref="E20:F20 H20 J20 AB20:AC20 AB25:AC25 J25 H25 F25">
    <cfRule type="containsText" dxfId="672" priority="673" operator="containsText" text="х!">
      <formula>NOT(ISERROR(SEARCH("х!",E20)))</formula>
    </cfRule>
  </conditionalFormatting>
  <conditionalFormatting sqref="E20:F20 H20 J20 AB20:AC20 AB25:AC25 J25 H25 F25">
    <cfRule type="containsBlanks" dxfId="671" priority="672">
      <formula>LEN(TRIM(E20))=0</formula>
    </cfRule>
  </conditionalFormatting>
  <conditionalFormatting sqref="AB25:AC25">
    <cfRule type="containsText" dxfId="670" priority="671" operator="containsText" text="х!">
      <formula>NOT(ISERROR(SEARCH("х!",AB25)))</formula>
    </cfRule>
  </conditionalFormatting>
  <conditionalFormatting sqref="E20:F20 H20 J20 AB20:AC20 AB25:AC25 J25 H25 E25:F25">
    <cfRule type="containsText" dxfId="669" priority="670" operator="containsText" text="х!">
      <formula>NOT(ISERROR(SEARCH("х!",E20)))</formula>
    </cfRule>
  </conditionalFormatting>
  <conditionalFormatting sqref="E20:F20 H20 J20 AB20:AC20 AB25:AC25 J25 H25 E25:F25">
    <cfRule type="containsBlanks" dxfId="668" priority="669">
      <formula>LEN(TRIM(E20))=0</formula>
    </cfRule>
  </conditionalFormatting>
  <conditionalFormatting sqref="AB25:AC25">
    <cfRule type="containsText" dxfId="667" priority="668" operator="containsText" text="х!">
      <formula>NOT(ISERROR(SEARCH("х!",AB25)))</formula>
    </cfRule>
  </conditionalFormatting>
  <conditionalFormatting sqref="E20:F20 H20 J20 AB20:AC20 AB25:AC25 J25 H25 D25:F25">
    <cfRule type="containsText" dxfId="666" priority="667" operator="containsText" text="х!">
      <formula>NOT(ISERROR(SEARCH("х!",D20)))</formula>
    </cfRule>
  </conditionalFormatting>
  <conditionalFormatting sqref="E20:F20 H20 J20 AB20:AC20 AB25:AC25 J25 H25 D25:F25">
    <cfRule type="containsBlanks" dxfId="665" priority="666">
      <formula>LEN(TRIM(D20))=0</formula>
    </cfRule>
  </conditionalFormatting>
  <conditionalFormatting sqref="AB25:AC25">
    <cfRule type="containsText" dxfId="664" priority="665" operator="containsText" text="х!">
      <formula>NOT(ISERROR(SEARCH("х!",AB25)))</formula>
    </cfRule>
  </conditionalFormatting>
  <conditionalFormatting sqref="D20">
    <cfRule type="containsText" dxfId="663" priority="664" operator="containsText" text="х!">
      <formula>NOT(ISERROR(SEARCH("х!",D20)))</formula>
    </cfRule>
  </conditionalFormatting>
  <conditionalFormatting sqref="D20">
    <cfRule type="containsBlanks" dxfId="662" priority="663">
      <formula>LEN(TRIM(D20))=0</formula>
    </cfRule>
  </conditionalFormatting>
  <conditionalFormatting sqref="E20">
    <cfRule type="containsText" dxfId="661" priority="662" operator="containsText" text="х!">
      <formula>NOT(ISERROR(SEARCH("х!",E20)))</formula>
    </cfRule>
  </conditionalFormatting>
  <conditionalFormatting sqref="E20">
    <cfRule type="containsBlanks" dxfId="660" priority="661">
      <formula>LEN(TRIM(E20))=0</formula>
    </cfRule>
  </conditionalFormatting>
  <conditionalFormatting sqref="E20">
    <cfRule type="containsText" dxfId="659" priority="660" operator="containsText" text="х!">
      <formula>NOT(ISERROR(SEARCH("х!",E20)))</formula>
    </cfRule>
  </conditionalFormatting>
  <conditionalFormatting sqref="E20">
    <cfRule type="containsBlanks" dxfId="658" priority="659">
      <formula>LEN(TRIM(E20))=0</formula>
    </cfRule>
  </conditionalFormatting>
  <conditionalFormatting sqref="E20:F20">
    <cfRule type="containsText" dxfId="657" priority="658" operator="containsText" text="х!">
      <formula>NOT(ISERROR(SEARCH("х!",E20)))</formula>
    </cfRule>
  </conditionalFormatting>
  <conditionalFormatting sqref="E20:F20">
    <cfRule type="containsBlanks" dxfId="656" priority="657">
      <formula>LEN(TRIM(E20))=0</formula>
    </cfRule>
  </conditionalFormatting>
  <conditionalFormatting sqref="E20:F20">
    <cfRule type="containsText" dxfId="655" priority="656" operator="containsText" text="х!">
      <formula>NOT(ISERROR(SEARCH("х!",E20)))</formula>
    </cfRule>
  </conditionalFormatting>
  <conditionalFormatting sqref="E20:F20">
    <cfRule type="containsBlanks" dxfId="654" priority="655">
      <formula>LEN(TRIM(E20))=0</formula>
    </cfRule>
  </conditionalFormatting>
  <conditionalFormatting sqref="E20:F20 H20">
    <cfRule type="containsText" dxfId="653" priority="654" operator="containsText" text="х!">
      <formula>NOT(ISERROR(SEARCH("х!",E20)))</formula>
    </cfRule>
  </conditionalFormatting>
  <conditionalFormatting sqref="E20:F20 H20">
    <cfRule type="containsBlanks" dxfId="652" priority="653">
      <formula>LEN(TRIM(E20))=0</formula>
    </cfRule>
  </conditionalFormatting>
  <conditionalFormatting sqref="E20:F20 H20">
    <cfRule type="containsText" dxfId="651" priority="652" operator="containsText" text="х!">
      <formula>NOT(ISERROR(SEARCH("х!",E20)))</formula>
    </cfRule>
  </conditionalFormatting>
  <conditionalFormatting sqref="E20:F20 H20">
    <cfRule type="containsBlanks" dxfId="650" priority="651">
      <formula>LEN(TRIM(E20))=0</formula>
    </cfRule>
  </conditionalFormatting>
  <conditionalFormatting sqref="E20:F20 H20 J20">
    <cfRule type="containsText" dxfId="649" priority="650" operator="containsText" text="х!">
      <formula>NOT(ISERROR(SEARCH("х!",E20)))</formula>
    </cfRule>
  </conditionalFormatting>
  <conditionalFormatting sqref="E20:F20 H20 J20">
    <cfRule type="containsBlanks" dxfId="648" priority="649">
      <formula>LEN(TRIM(E20))=0</formula>
    </cfRule>
  </conditionalFormatting>
  <conditionalFormatting sqref="E20:F20 H20 J20">
    <cfRule type="containsText" dxfId="647" priority="648" operator="containsText" text="х!">
      <formula>NOT(ISERROR(SEARCH("х!",E20)))</formula>
    </cfRule>
  </conditionalFormatting>
  <conditionalFormatting sqref="E20:F20 H20 J20">
    <cfRule type="containsBlanks" dxfId="646" priority="647">
      <formula>LEN(TRIM(E20))=0</formula>
    </cfRule>
  </conditionalFormatting>
  <conditionalFormatting sqref="E20:F20 H20 J20 AB20">
    <cfRule type="containsText" dxfId="645" priority="646" operator="containsText" text="х!">
      <formula>NOT(ISERROR(SEARCH("х!",E20)))</formula>
    </cfRule>
  </conditionalFormatting>
  <conditionalFormatting sqref="E20:F20 H20 J20 AB20">
    <cfRule type="containsBlanks" dxfId="644" priority="645">
      <formula>LEN(TRIM(E20))=0</formula>
    </cfRule>
  </conditionalFormatting>
  <conditionalFormatting sqref="E20:F20 H20 J20 AB20">
    <cfRule type="containsText" dxfId="643" priority="644" operator="containsText" text="х!">
      <formula>NOT(ISERROR(SEARCH("х!",E20)))</formula>
    </cfRule>
  </conditionalFormatting>
  <conditionalFormatting sqref="E20:F20 H20 J20 AB20">
    <cfRule type="containsBlanks" dxfId="642" priority="643">
      <formula>LEN(TRIM(E20))=0</formula>
    </cfRule>
  </conditionalFormatting>
  <conditionalFormatting sqref="E20:F20 H20 J20 AB20:AC20">
    <cfRule type="containsText" dxfId="641" priority="642" operator="containsText" text="х!">
      <formula>NOT(ISERROR(SEARCH("х!",E20)))</formula>
    </cfRule>
  </conditionalFormatting>
  <conditionalFormatting sqref="E20:F20 H20 J20 AB20:AC20">
    <cfRule type="containsBlanks" dxfId="640" priority="641">
      <formula>LEN(TRIM(E20))=0</formula>
    </cfRule>
  </conditionalFormatting>
  <conditionalFormatting sqref="E20:F20 H20 J20 AB20:AC20">
    <cfRule type="containsText" dxfId="639" priority="640" operator="containsText" text="х!">
      <formula>NOT(ISERROR(SEARCH("х!",E20)))</formula>
    </cfRule>
  </conditionalFormatting>
  <conditionalFormatting sqref="E20:F20 H20 J20 AB20:AC20">
    <cfRule type="containsBlanks" dxfId="638" priority="639">
      <formula>LEN(TRIM(E20))=0</formula>
    </cfRule>
  </conditionalFormatting>
  <conditionalFormatting sqref="E20:F20 H20 J20 AB20:AC20 AC25">
    <cfRule type="containsText" dxfId="637" priority="638" operator="containsText" text="х!">
      <formula>NOT(ISERROR(SEARCH("х!",E20)))</formula>
    </cfRule>
  </conditionalFormatting>
  <conditionalFormatting sqref="E20:F20 H20 J20 AB20:AC20 AC25">
    <cfRule type="containsBlanks" dxfId="636" priority="637">
      <formula>LEN(TRIM(E20))=0</formula>
    </cfRule>
  </conditionalFormatting>
  <conditionalFormatting sqref="E20:F20 H20 J20 AB20:AC20 AC25">
    <cfRule type="containsText" dxfId="635" priority="636" operator="containsText" text="х!">
      <formula>NOT(ISERROR(SEARCH("х!",E20)))</formula>
    </cfRule>
  </conditionalFormatting>
  <conditionalFormatting sqref="E20:F20 H20 J20 AB20:AC20 AC25">
    <cfRule type="containsBlanks" dxfId="634" priority="635">
      <formula>LEN(TRIM(E20))=0</formula>
    </cfRule>
  </conditionalFormatting>
  <conditionalFormatting sqref="AC25">
    <cfRule type="containsText" dxfId="633" priority="634" operator="containsText" text="х!">
      <formula>NOT(ISERROR(SEARCH("х!",AC25)))</formula>
    </cfRule>
  </conditionalFormatting>
  <conditionalFormatting sqref="E20:F20 H20 J20 AB20:AC20 AB25:AC25">
    <cfRule type="containsText" dxfId="632" priority="633" operator="containsText" text="х!">
      <formula>NOT(ISERROR(SEARCH("х!",E20)))</formula>
    </cfRule>
  </conditionalFormatting>
  <conditionalFormatting sqref="E20:F20 H20 J20 AB20:AC20 AB25:AC25">
    <cfRule type="containsBlanks" dxfId="631" priority="632">
      <formula>LEN(TRIM(E20))=0</formula>
    </cfRule>
  </conditionalFormatting>
  <conditionalFormatting sqref="E20:F20 H20 J20 AB20:AC20 AB25:AC25">
    <cfRule type="containsText" dxfId="630" priority="631" operator="containsText" text="х!">
      <formula>NOT(ISERROR(SEARCH("х!",E20)))</formula>
    </cfRule>
  </conditionalFormatting>
  <conditionalFormatting sqref="E20:F20 H20 J20 AB20:AC20 AB25:AC25">
    <cfRule type="containsBlanks" dxfId="629" priority="630">
      <formula>LEN(TRIM(E20))=0</formula>
    </cfRule>
  </conditionalFormatting>
  <conditionalFormatting sqref="AB25:AC25">
    <cfRule type="containsText" dxfId="628" priority="629" operator="containsText" text="х!">
      <formula>NOT(ISERROR(SEARCH("х!",AB25)))</formula>
    </cfRule>
  </conditionalFormatting>
  <conditionalFormatting sqref="E20:F20 H20 J20 AB20:AC20 AB25:AC25 J25">
    <cfRule type="containsText" dxfId="627" priority="628" operator="containsText" text="х!">
      <formula>NOT(ISERROR(SEARCH("х!",E20)))</formula>
    </cfRule>
  </conditionalFormatting>
  <conditionalFormatting sqref="E20:F20 H20 J20 AB20:AC20 AB25:AC25 J25">
    <cfRule type="containsBlanks" dxfId="626" priority="627">
      <formula>LEN(TRIM(E20))=0</formula>
    </cfRule>
  </conditionalFormatting>
  <conditionalFormatting sqref="E20:F20 H20 J20 AB20:AC20 AB25:AC25 J25">
    <cfRule type="containsText" dxfId="625" priority="626" operator="containsText" text="х!">
      <formula>NOT(ISERROR(SEARCH("х!",E20)))</formula>
    </cfRule>
  </conditionalFormatting>
  <conditionalFormatting sqref="E20:F20 H20 J20 AB20:AC20 AB25:AC25 J25">
    <cfRule type="containsBlanks" dxfId="624" priority="625">
      <formula>LEN(TRIM(E20))=0</formula>
    </cfRule>
  </conditionalFormatting>
  <conditionalFormatting sqref="AB25:AC25">
    <cfRule type="containsText" dxfId="623" priority="624" operator="containsText" text="х!">
      <formula>NOT(ISERROR(SEARCH("х!",AB25)))</formula>
    </cfRule>
  </conditionalFormatting>
  <conditionalFormatting sqref="E20:F20 H20 J20 AB20:AC20 AB25:AC25 J25 H25">
    <cfRule type="containsText" dxfId="622" priority="623" operator="containsText" text="х!">
      <formula>NOT(ISERROR(SEARCH("х!",E20)))</formula>
    </cfRule>
  </conditionalFormatting>
  <conditionalFormatting sqref="E20:F20 H20 J20 AB20:AC20 AB25:AC25 J25 H25">
    <cfRule type="containsBlanks" dxfId="621" priority="622">
      <formula>LEN(TRIM(E20))=0</formula>
    </cfRule>
  </conditionalFormatting>
  <conditionalFormatting sqref="E20:F20 H20 J20 AB20:AC20 AB25:AC25 J25 H25">
    <cfRule type="containsText" dxfId="620" priority="621" operator="containsText" text="х!">
      <formula>NOT(ISERROR(SEARCH("х!",E20)))</formula>
    </cfRule>
  </conditionalFormatting>
  <conditionalFormatting sqref="E20:F20 H20 J20 AB20:AC20 AB25:AC25 J25 H25">
    <cfRule type="containsBlanks" dxfId="619" priority="620">
      <formula>LEN(TRIM(E20))=0</formula>
    </cfRule>
  </conditionalFormatting>
  <conditionalFormatting sqref="AB25:AC25">
    <cfRule type="containsText" dxfId="618" priority="619" operator="containsText" text="х!">
      <formula>NOT(ISERROR(SEARCH("х!",AB25)))</formula>
    </cfRule>
  </conditionalFormatting>
  <conditionalFormatting sqref="E20:F20 H20 J20 AB20:AC20 AB25:AC25 J25 H25 F25">
    <cfRule type="containsText" dxfId="617" priority="618" operator="containsText" text="х!">
      <formula>NOT(ISERROR(SEARCH("х!",E20)))</formula>
    </cfRule>
  </conditionalFormatting>
  <conditionalFormatting sqref="E20:F20 H20 J20 AB20:AC20 AB25:AC25 J25 H25 F25">
    <cfRule type="containsBlanks" dxfId="616" priority="617">
      <formula>LEN(TRIM(E20))=0</formula>
    </cfRule>
  </conditionalFormatting>
  <conditionalFormatting sqref="E20:F20 H20 J20 AB20:AC20 AB25:AC25 J25 H25 F25">
    <cfRule type="containsText" dxfId="615" priority="616" operator="containsText" text="х!">
      <formula>NOT(ISERROR(SEARCH("х!",E20)))</formula>
    </cfRule>
  </conditionalFormatting>
  <conditionalFormatting sqref="E20:F20 H20 J20 AB20:AC20 AB25:AC25 J25 H25 F25">
    <cfRule type="containsBlanks" dxfId="614" priority="615">
      <formula>LEN(TRIM(E20))=0</formula>
    </cfRule>
  </conditionalFormatting>
  <conditionalFormatting sqref="AB25:AC25">
    <cfRule type="containsText" dxfId="613" priority="614" operator="containsText" text="х!">
      <formula>NOT(ISERROR(SEARCH("х!",AB25)))</formula>
    </cfRule>
  </conditionalFormatting>
  <conditionalFormatting sqref="E20:F20 H20 J20 AB20:AC20 AB25:AC25 J25 H25 E25:F25">
    <cfRule type="containsText" dxfId="612" priority="613" operator="containsText" text="х!">
      <formula>NOT(ISERROR(SEARCH("х!",E20)))</formula>
    </cfRule>
  </conditionalFormatting>
  <conditionalFormatting sqref="E20:F20 H20 J20 AB20:AC20 AB25:AC25 J25 H25 E25:F25">
    <cfRule type="containsBlanks" dxfId="611" priority="612">
      <formula>LEN(TRIM(E20))=0</formula>
    </cfRule>
  </conditionalFormatting>
  <conditionalFormatting sqref="E20:F20 H20 J20 AB20:AC20 AB25:AC25 J25 H25 E25:F25">
    <cfRule type="containsText" dxfId="610" priority="611" operator="containsText" text="х!">
      <formula>NOT(ISERROR(SEARCH("х!",E20)))</formula>
    </cfRule>
  </conditionalFormatting>
  <conditionalFormatting sqref="E20:F20 H20 J20 AB20:AC20 AB25:AC25 J25 H25 E25:F25">
    <cfRule type="containsBlanks" dxfId="609" priority="610">
      <formula>LEN(TRIM(E20))=0</formula>
    </cfRule>
  </conditionalFormatting>
  <conditionalFormatting sqref="AB25:AC25">
    <cfRule type="containsText" dxfId="608" priority="609" operator="containsText" text="х!">
      <formula>NOT(ISERROR(SEARCH("х!",AB25)))</formula>
    </cfRule>
  </conditionalFormatting>
  <conditionalFormatting sqref="E20:F20 H20 J20 AB20:AC20 AB25:AC25 J25 H25 D25:F25">
    <cfRule type="containsText" dxfId="607" priority="608" operator="containsText" text="х!">
      <formula>NOT(ISERROR(SEARCH("х!",D20)))</formula>
    </cfRule>
  </conditionalFormatting>
  <conditionalFormatting sqref="E20:F20 H20 J20 AB20:AC20 AB25:AC25 J25 H25 D25:F25">
    <cfRule type="containsBlanks" dxfId="606" priority="607">
      <formula>LEN(TRIM(D20))=0</formula>
    </cfRule>
  </conditionalFormatting>
  <conditionalFormatting sqref="E20:F20 H20 J20 AB20:AC20 AB25:AC25 J25 H25 D25:F25">
    <cfRule type="containsText" dxfId="605" priority="606" operator="containsText" text="х!">
      <formula>NOT(ISERROR(SEARCH("х!",D20)))</formula>
    </cfRule>
  </conditionalFormatting>
  <conditionalFormatting sqref="E20:F20 H20 J20 AB20:AC20 AB25:AC25 J25 H25 D25:F25">
    <cfRule type="containsBlanks" dxfId="604" priority="605">
      <formula>LEN(TRIM(D20))=0</formula>
    </cfRule>
  </conditionalFormatting>
  <conditionalFormatting sqref="AB25:AC25">
    <cfRule type="containsText" dxfId="603" priority="604" operator="containsText" text="х!">
      <formula>NOT(ISERROR(SEARCH("х!",AB25)))</formula>
    </cfRule>
  </conditionalFormatting>
  <conditionalFormatting sqref="E20">
    <cfRule type="containsText" dxfId="602" priority="603" operator="containsText" text="х!">
      <formula>NOT(ISERROR(SEARCH("х!",E20)))</formula>
    </cfRule>
  </conditionalFormatting>
  <conditionalFormatting sqref="E20">
    <cfRule type="containsBlanks" dxfId="601" priority="602">
      <formula>LEN(TRIM(E20))=0</formula>
    </cfRule>
  </conditionalFormatting>
  <conditionalFormatting sqref="E20">
    <cfRule type="containsText" dxfId="600" priority="601" operator="containsText" text="х!">
      <formula>NOT(ISERROR(SEARCH("х!",E20)))</formula>
    </cfRule>
  </conditionalFormatting>
  <conditionalFormatting sqref="E20">
    <cfRule type="containsBlanks" dxfId="599" priority="600">
      <formula>LEN(TRIM(E20))=0</formula>
    </cfRule>
  </conditionalFormatting>
  <conditionalFormatting sqref="E20:F20">
    <cfRule type="containsText" dxfId="598" priority="599" operator="containsText" text="х!">
      <formula>NOT(ISERROR(SEARCH("х!",E20)))</formula>
    </cfRule>
  </conditionalFormatting>
  <conditionalFormatting sqref="E20:F20">
    <cfRule type="containsBlanks" dxfId="597" priority="598">
      <formula>LEN(TRIM(E20))=0</formula>
    </cfRule>
  </conditionalFormatting>
  <conditionalFormatting sqref="E20:F20">
    <cfRule type="containsText" dxfId="596" priority="597" operator="containsText" text="х!">
      <formula>NOT(ISERROR(SEARCH("х!",E20)))</formula>
    </cfRule>
  </conditionalFormatting>
  <conditionalFormatting sqref="E20:F20">
    <cfRule type="containsBlanks" dxfId="595" priority="596">
      <formula>LEN(TRIM(E20))=0</formula>
    </cfRule>
  </conditionalFormatting>
  <conditionalFormatting sqref="E20:F20 H20">
    <cfRule type="containsText" dxfId="594" priority="595" operator="containsText" text="х!">
      <formula>NOT(ISERROR(SEARCH("х!",E20)))</formula>
    </cfRule>
  </conditionalFormatting>
  <conditionalFormatting sqref="E20:F20 H20">
    <cfRule type="containsBlanks" dxfId="593" priority="594">
      <formula>LEN(TRIM(E20))=0</formula>
    </cfRule>
  </conditionalFormatting>
  <conditionalFormatting sqref="E20:F20 H20">
    <cfRule type="containsText" dxfId="592" priority="593" operator="containsText" text="х!">
      <formula>NOT(ISERROR(SEARCH("х!",E20)))</formula>
    </cfRule>
  </conditionalFormatting>
  <conditionalFormatting sqref="E20:F20 H20">
    <cfRule type="containsBlanks" dxfId="591" priority="592">
      <formula>LEN(TRIM(E20))=0</formula>
    </cfRule>
  </conditionalFormatting>
  <conditionalFormatting sqref="E20:F20 H20 J20">
    <cfRule type="containsText" dxfId="590" priority="591" operator="containsText" text="х!">
      <formula>NOT(ISERROR(SEARCH("х!",E20)))</formula>
    </cfRule>
  </conditionalFormatting>
  <conditionalFormatting sqref="E20:F20 H20 J20">
    <cfRule type="containsBlanks" dxfId="589" priority="590">
      <formula>LEN(TRIM(E20))=0</formula>
    </cfRule>
  </conditionalFormatting>
  <conditionalFormatting sqref="E20:F20 H20 J20">
    <cfRule type="containsText" dxfId="588" priority="589" operator="containsText" text="х!">
      <formula>NOT(ISERROR(SEARCH("х!",E20)))</formula>
    </cfRule>
  </conditionalFormatting>
  <conditionalFormatting sqref="E20:F20 H20 J20">
    <cfRule type="containsBlanks" dxfId="587" priority="588">
      <formula>LEN(TRIM(E20))=0</formula>
    </cfRule>
  </conditionalFormatting>
  <conditionalFormatting sqref="E20:F20 H20 J20 AB20">
    <cfRule type="containsText" dxfId="586" priority="587" operator="containsText" text="х!">
      <formula>NOT(ISERROR(SEARCH("х!",E20)))</formula>
    </cfRule>
  </conditionalFormatting>
  <conditionalFormatting sqref="E20:F20 H20 J20 AB20">
    <cfRule type="containsBlanks" dxfId="585" priority="586">
      <formula>LEN(TRIM(E20))=0</formula>
    </cfRule>
  </conditionalFormatting>
  <conditionalFormatting sqref="E20:F20 H20 J20 AB20">
    <cfRule type="containsText" dxfId="584" priority="585" operator="containsText" text="х!">
      <formula>NOT(ISERROR(SEARCH("х!",E20)))</formula>
    </cfRule>
  </conditionalFormatting>
  <conditionalFormatting sqref="E20:F20 H20 J20 AB20">
    <cfRule type="containsBlanks" dxfId="583" priority="584">
      <formula>LEN(TRIM(E20))=0</formula>
    </cfRule>
  </conditionalFormatting>
  <conditionalFormatting sqref="E20:F20 H20 J20 AB20:AC20">
    <cfRule type="containsText" dxfId="582" priority="583" operator="containsText" text="х!">
      <formula>NOT(ISERROR(SEARCH("х!",E20)))</formula>
    </cfRule>
  </conditionalFormatting>
  <conditionalFormatting sqref="E20:F20 H20 J20 AB20:AC20">
    <cfRule type="containsBlanks" dxfId="581" priority="582">
      <formula>LEN(TRIM(E20))=0</formula>
    </cfRule>
  </conditionalFormatting>
  <conditionalFormatting sqref="E20:F20 H20 J20 AB20:AC20">
    <cfRule type="containsText" dxfId="580" priority="581" operator="containsText" text="х!">
      <formula>NOT(ISERROR(SEARCH("х!",E20)))</formula>
    </cfRule>
  </conditionalFormatting>
  <conditionalFormatting sqref="E20:F20 H20 J20 AB20:AC20">
    <cfRule type="containsBlanks" dxfId="579" priority="580">
      <formula>LEN(TRIM(E20))=0</formula>
    </cfRule>
  </conditionalFormatting>
  <conditionalFormatting sqref="E20:F20 H20 J20 AB20:AC20 AC25">
    <cfRule type="containsText" dxfId="578" priority="579" operator="containsText" text="х!">
      <formula>NOT(ISERROR(SEARCH("х!",E20)))</formula>
    </cfRule>
  </conditionalFormatting>
  <conditionalFormatting sqref="E20:F20 H20 J20 AB20:AC20 AC25">
    <cfRule type="containsBlanks" dxfId="577" priority="578">
      <formula>LEN(TRIM(E20))=0</formula>
    </cfRule>
  </conditionalFormatting>
  <conditionalFormatting sqref="E20:F20 H20 J20 AB20:AC20 AC25">
    <cfRule type="containsText" dxfId="576" priority="577" operator="containsText" text="х!">
      <formula>NOT(ISERROR(SEARCH("х!",E20)))</formula>
    </cfRule>
  </conditionalFormatting>
  <conditionalFormatting sqref="E20:F20 H20 J20 AB20:AC20 AC25">
    <cfRule type="containsBlanks" dxfId="575" priority="576">
      <formula>LEN(TRIM(E20))=0</formula>
    </cfRule>
  </conditionalFormatting>
  <conditionalFormatting sqref="AC25">
    <cfRule type="containsText" dxfId="574" priority="575" operator="containsText" text="х!">
      <formula>NOT(ISERROR(SEARCH("х!",AC25)))</formula>
    </cfRule>
  </conditionalFormatting>
  <conditionalFormatting sqref="E20:F20 H20 J20 AB20:AC20 AB25:AC25">
    <cfRule type="containsText" dxfId="573" priority="574" operator="containsText" text="х!">
      <formula>NOT(ISERROR(SEARCH("х!",E20)))</formula>
    </cfRule>
  </conditionalFormatting>
  <conditionalFormatting sqref="E20:F20 H20 J20 AB20:AC20 AB25:AC25">
    <cfRule type="containsBlanks" dxfId="572" priority="573">
      <formula>LEN(TRIM(E20))=0</formula>
    </cfRule>
  </conditionalFormatting>
  <conditionalFormatting sqref="E20:F20 H20 J20 AB20:AC20 AB25:AC25">
    <cfRule type="containsText" dxfId="571" priority="572" operator="containsText" text="х!">
      <formula>NOT(ISERROR(SEARCH("х!",E20)))</formula>
    </cfRule>
  </conditionalFormatting>
  <conditionalFormatting sqref="E20:F20 H20 J20 AB20:AC20 AB25:AC25">
    <cfRule type="containsBlanks" dxfId="570" priority="571">
      <formula>LEN(TRIM(E20))=0</formula>
    </cfRule>
  </conditionalFormatting>
  <conditionalFormatting sqref="AB25:AC25">
    <cfRule type="containsText" dxfId="569" priority="570" operator="containsText" text="х!">
      <formula>NOT(ISERROR(SEARCH("х!",AB25)))</formula>
    </cfRule>
  </conditionalFormatting>
  <conditionalFormatting sqref="E20:F20 H20 J20 AB20:AC20 AB25:AC25 J25">
    <cfRule type="containsText" dxfId="568" priority="569" operator="containsText" text="х!">
      <formula>NOT(ISERROR(SEARCH("х!",E20)))</formula>
    </cfRule>
  </conditionalFormatting>
  <conditionalFormatting sqref="E20:F20 H20 J20 AB20:AC20 AB25:AC25 J25">
    <cfRule type="containsBlanks" dxfId="567" priority="568">
      <formula>LEN(TRIM(E20))=0</formula>
    </cfRule>
  </conditionalFormatting>
  <conditionalFormatting sqref="E20:F20 H20 J20 AB20:AC20 AB25:AC25 J25">
    <cfRule type="containsText" dxfId="566" priority="567" operator="containsText" text="х!">
      <formula>NOT(ISERROR(SEARCH("х!",E20)))</formula>
    </cfRule>
  </conditionalFormatting>
  <conditionalFormatting sqref="E20:F20 H20 J20 AB20:AC20 AB25:AC25 J25">
    <cfRule type="containsBlanks" dxfId="565" priority="566">
      <formula>LEN(TRIM(E20))=0</formula>
    </cfRule>
  </conditionalFormatting>
  <conditionalFormatting sqref="AB25:AC25">
    <cfRule type="containsText" dxfId="564" priority="565" operator="containsText" text="х!">
      <formula>NOT(ISERROR(SEARCH("х!",AB25)))</formula>
    </cfRule>
  </conditionalFormatting>
  <conditionalFormatting sqref="E20:F20 H20 J20 AB20:AC20 AB25:AC25 J25 H25">
    <cfRule type="containsText" dxfId="563" priority="564" operator="containsText" text="х!">
      <formula>NOT(ISERROR(SEARCH("х!",E20)))</formula>
    </cfRule>
  </conditionalFormatting>
  <conditionalFormatting sqref="E20:F20 H20 J20 AB20:AC20 AB25:AC25 J25 H25">
    <cfRule type="containsBlanks" dxfId="562" priority="563">
      <formula>LEN(TRIM(E20))=0</formula>
    </cfRule>
  </conditionalFormatting>
  <conditionalFormatting sqref="E20:F20 H20 J20 AB20:AC20 AB25:AC25 J25 H25">
    <cfRule type="containsText" dxfId="561" priority="562" operator="containsText" text="х!">
      <formula>NOT(ISERROR(SEARCH("х!",E20)))</formula>
    </cfRule>
  </conditionalFormatting>
  <conditionalFormatting sqref="E20:F20 H20 J20 AB20:AC20 AB25:AC25 J25 H25">
    <cfRule type="containsBlanks" dxfId="560" priority="561">
      <formula>LEN(TRIM(E20))=0</formula>
    </cfRule>
  </conditionalFormatting>
  <conditionalFormatting sqref="AB25:AC25">
    <cfRule type="containsText" dxfId="559" priority="560" operator="containsText" text="х!">
      <formula>NOT(ISERROR(SEARCH("х!",AB25)))</formula>
    </cfRule>
  </conditionalFormatting>
  <conditionalFormatting sqref="E20:F20 H20 J20 AB20:AC20 AB25:AC25 J25 H25 F25">
    <cfRule type="containsText" dxfId="558" priority="559" operator="containsText" text="х!">
      <formula>NOT(ISERROR(SEARCH("х!",E20)))</formula>
    </cfRule>
  </conditionalFormatting>
  <conditionalFormatting sqref="E20:F20 H20 J20 AB20:AC20 AB25:AC25 J25 H25 F25">
    <cfRule type="containsBlanks" dxfId="557" priority="558">
      <formula>LEN(TRIM(E20))=0</formula>
    </cfRule>
  </conditionalFormatting>
  <conditionalFormatting sqref="E20:F20 H20 J20 AB20:AC20 AB25:AC25 J25 H25 F25">
    <cfRule type="containsText" dxfId="556" priority="557" operator="containsText" text="х!">
      <formula>NOT(ISERROR(SEARCH("х!",E20)))</formula>
    </cfRule>
  </conditionalFormatting>
  <conditionalFormatting sqref="E20:F20 H20 J20 AB20:AC20 AB25:AC25 J25 H25 F25">
    <cfRule type="containsBlanks" dxfId="555" priority="556">
      <formula>LEN(TRIM(E20))=0</formula>
    </cfRule>
  </conditionalFormatting>
  <conditionalFormatting sqref="AB25:AC25">
    <cfRule type="containsText" dxfId="554" priority="555" operator="containsText" text="х!">
      <formula>NOT(ISERROR(SEARCH("х!",AB25)))</formula>
    </cfRule>
  </conditionalFormatting>
  <conditionalFormatting sqref="E20:F20 H20 J20 AB20:AC20 AB25:AC25 J25 H25 E25:F25">
    <cfRule type="containsText" dxfId="553" priority="554" operator="containsText" text="х!">
      <formula>NOT(ISERROR(SEARCH("х!",E20)))</formula>
    </cfRule>
  </conditionalFormatting>
  <conditionalFormatting sqref="E20:F20 H20 J20 AB20:AC20 AB25:AC25 J25 H25 E25:F25">
    <cfRule type="containsBlanks" dxfId="552" priority="553">
      <formula>LEN(TRIM(E20))=0</formula>
    </cfRule>
  </conditionalFormatting>
  <conditionalFormatting sqref="E20:F20 H20 J20 AB20:AC20 AB25:AC25 J25 H25 E25:F25">
    <cfRule type="containsText" dxfId="551" priority="552" operator="containsText" text="х!">
      <formula>NOT(ISERROR(SEARCH("х!",E20)))</formula>
    </cfRule>
  </conditionalFormatting>
  <conditionalFormatting sqref="E20:F20 H20 J20 AB20:AC20 AB25:AC25 J25 H25 E25:F25">
    <cfRule type="containsBlanks" dxfId="550" priority="551">
      <formula>LEN(TRIM(E20))=0</formula>
    </cfRule>
  </conditionalFormatting>
  <conditionalFormatting sqref="AB25:AC25">
    <cfRule type="containsText" dxfId="549" priority="550" operator="containsText" text="х!">
      <formula>NOT(ISERROR(SEARCH("х!",AB25)))</formula>
    </cfRule>
  </conditionalFormatting>
  <conditionalFormatting sqref="E20:F20 H20 J20 AB20:AC20 AB25:AC25 J25 H25 D25:F25">
    <cfRule type="containsText" dxfId="548" priority="549" operator="containsText" text="х!">
      <formula>NOT(ISERROR(SEARCH("х!",D20)))</formula>
    </cfRule>
  </conditionalFormatting>
  <conditionalFormatting sqref="E20:F20 H20 J20 AB20:AC20 AB25:AC25 J25 H25 D25:F25">
    <cfRule type="containsBlanks" dxfId="547" priority="548">
      <formula>LEN(TRIM(D20))=0</formula>
    </cfRule>
  </conditionalFormatting>
  <conditionalFormatting sqref="E20:F20 H20 J20 AB20:AC20 AB25:AC25 J25 H25 D25:F25">
    <cfRule type="containsText" dxfId="546" priority="547" operator="containsText" text="х!">
      <formula>NOT(ISERROR(SEARCH("х!",D20)))</formula>
    </cfRule>
  </conditionalFormatting>
  <conditionalFormatting sqref="E20:F20 H20 J20 AB20:AC20 AB25:AC25 J25 H25 D25:F25">
    <cfRule type="containsBlanks" dxfId="545" priority="546">
      <formula>LEN(TRIM(D20))=0</formula>
    </cfRule>
  </conditionalFormatting>
  <conditionalFormatting sqref="AB25:AC25">
    <cfRule type="containsText" dxfId="544" priority="545" operator="containsText" text="х!">
      <formula>NOT(ISERROR(SEARCH("х!",AB25)))</formula>
    </cfRule>
  </conditionalFormatting>
  <conditionalFormatting sqref="E20">
    <cfRule type="containsText" dxfId="543" priority="544" operator="containsText" text="х!">
      <formula>NOT(ISERROR(SEARCH("х!",E20)))</formula>
    </cfRule>
  </conditionalFormatting>
  <conditionalFormatting sqref="E20">
    <cfRule type="containsBlanks" dxfId="542" priority="543">
      <formula>LEN(TRIM(E20))=0</formula>
    </cfRule>
  </conditionalFormatting>
  <conditionalFormatting sqref="E20">
    <cfRule type="containsText" dxfId="541" priority="542" operator="containsText" text="х!">
      <formula>NOT(ISERROR(SEARCH("х!",E20)))</formula>
    </cfRule>
  </conditionalFormatting>
  <conditionalFormatting sqref="E20">
    <cfRule type="containsBlanks" dxfId="540" priority="541">
      <formula>LEN(TRIM(E20))=0</formula>
    </cfRule>
  </conditionalFormatting>
  <conditionalFormatting sqref="E20:F20">
    <cfRule type="containsText" dxfId="539" priority="540" operator="containsText" text="х!">
      <formula>NOT(ISERROR(SEARCH("х!",E20)))</formula>
    </cfRule>
  </conditionalFormatting>
  <conditionalFormatting sqref="E20:F20">
    <cfRule type="containsBlanks" dxfId="538" priority="539">
      <formula>LEN(TRIM(E20))=0</formula>
    </cfRule>
  </conditionalFormatting>
  <conditionalFormatting sqref="E20:F20">
    <cfRule type="containsText" dxfId="537" priority="538" operator="containsText" text="х!">
      <formula>NOT(ISERROR(SEARCH("х!",E20)))</formula>
    </cfRule>
  </conditionalFormatting>
  <conditionalFormatting sqref="E20:F20">
    <cfRule type="containsBlanks" dxfId="536" priority="537">
      <formula>LEN(TRIM(E20))=0</formula>
    </cfRule>
  </conditionalFormatting>
  <conditionalFormatting sqref="E20:F20 AB20">
    <cfRule type="containsText" dxfId="535" priority="536" operator="containsText" text="х!">
      <formula>NOT(ISERROR(SEARCH("х!",E20)))</formula>
    </cfRule>
  </conditionalFormatting>
  <conditionalFormatting sqref="E20:F20 AB20">
    <cfRule type="containsBlanks" dxfId="534" priority="535">
      <formula>LEN(TRIM(E20))=0</formula>
    </cfRule>
  </conditionalFormatting>
  <conditionalFormatting sqref="E20:F20 AB20">
    <cfRule type="containsText" dxfId="533" priority="534" operator="containsText" text="х!">
      <formula>NOT(ISERROR(SEARCH("х!",E20)))</formula>
    </cfRule>
  </conditionalFormatting>
  <conditionalFormatting sqref="E20:F20 AB20">
    <cfRule type="containsBlanks" dxfId="532" priority="533">
      <formula>LEN(TRIM(E20))=0</formula>
    </cfRule>
  </conditionalFormatting>
  <conditionalFormatting sqref="E20:F20 AB20:AC20">
    <cfRule type="containsText" dxfId="531" priority="532" operator="containsText" text="х!">
      <formula>NOT(ISERROR(SEARCH("х!",E20)))</formula>
    </cfRule>
  </conditionalFormatting>
  <conditionalFormatting sqref="E20:F20 AB20:AC20">
    <cfRule type="containsBlanks" dxfId="530" priority="531">
      <formula>LEN(TRIM(E20))=0</formula>
    </cfRule>
  </conditionalFormatting>
  <conditionalFormatting sqref="E20:F20 AB20:AC20">
    <cfRule type="containsText" dxfId="529" priority="530" operator="containsText" text="х!">
      <formula>NOT(ISERROR(SEARCH("х!",E20)))</formula>
    </cfRule>
  </conditionalFormatting>
  <conditionalFormatting sqref="E20:F20 AB20:AC20">
    <cfRule type="containsBlanks" dxfId="528" priority="529">
      <formula>LEN(TRIM(E20))=0</formula>
    </cfRule>
  </conditionalFormatting>
  <conditionalFormatting sqref="E20:F20 AB20:AC20 AC25">
    <cfRule type="containsText" dxfId="527" priority="528" operator="containsText" text="х!">
      <formula>NOT(ISERROR(SEARCH("х!",E20)))</formula>
    </cfRule>
  </conditionalFormatting>
  <conditionalFormatting sqref="E20:F20 AB20:AC20 AC25">
    <cfRule type="containsBlanks" dxfId="526" priority="527">
      <formula>LEN(TRIM(E20))=0</formula>
    </cfRule>
  </conditionalFormatting>
  <conditionalFormatting sqref="E20:F20 AB20:AC20 AC25">
    <cfRule type="containsText" dxfId="525" priority="526" operator="containsText" text="х!">
      <formula>NOT(ISERROR(SEARCH("х!",E20)))</formula>
    </cfRule>
  </conditionalFormatting>
  <conditionalFormatting sqref="E20:F20 AB20:AC20 AC25">
    <cfRule type="containsBlanks" dxfId="524" priority="525">
      <formula>LEN(TRIM(E20))=0</formula>
    </cfRule>
  </conditionalFormatting>
  <conditionalFormatting sqref="AC25">
    <cfRule type="containsText" dxfId="523" priority="524" operator="containsText" text="х!">
      <formula>NOT(ISERROR(SEARCH("х!",AC25)))</formula>
    </cfRule>
  </conditionalFormatting>
  <conditionalFormatting sqref="E20:F20 AB20:AC20 AB25:AC25">
    <cfRule type="containsText" dxfId="522" priority="523" operator="containsText" text="х!">
      <formula>NOT(ISERROR(SEARCH("х!",E20)))</formula>
    </cfRule>
  </conditionalFormatting>
  <conditionalFormatting sqref="E20:F20 AB20:AC20 AB25:AC25">
    <cfRule type="containsBlanks" dxfId="521" priority="522">
      <formula>LEN(TRIM(E20))=0</formula>
    </cfRule>
  </conditionalFormatting>
  <conditionalFormatting sqref="E20:F20 AB20:AC20 AB25:AC25">
    <cfRule type="containsText" dxfId="520" priority="521" operator="containsText" text="х!">
      <formula>NOT(ISERROR(SEARCH("х!",E20)))</formula>
    </cfRule>
  </conditionalFormatting>
  <conditionalFormatting sqref="E20:F20 AB20:AC20 AB25:AC25">
    <cfRule type="containsBlanks" dxfId="519" priority="520">
      <formula>LEN(TRIM(E20))=0</formula>
    </cfRule>
  </conditionalFormatting>
  <conditionalFormatting sqref="AB25:AC25">
    <cfRule type="containsText" dxfId="518" priority="519" operator="containsText" text="х!">
      <formula>NOT(ISERROR(SEARCH("х!",AB25)))</formula>
    </cfRule>
  </conditionalFormatting>
  <conditionalFormatting sqref="E20:F20 AB20:AC20 AB25:AC25 J25">
    <cfRule type="containsText" dxfId="517" priority="518" operator="containsText" text="х!">
      <formula>NOT(ISERROR(SEARCH("х!",E20)))</formula>
    </cfRule>
  </conditionalFormatting>
  <conditionalFormatting sqref="E20:F20 AB20:AC20 AB25:AC25 J25">
    <cfRule type="containsBlanks" dxfId="516" priority="517">
      <formula>LEN(TRIM(E20))=0</formula>
    </cfRule>
  </conditionalFormatting>
  <conditionalFormatting sqref="E20:F20 AB20:AC20 AB25:AC25 J25">
    <cfRule type="containsText" dxfId="515" priority="516" operator="containsText" text="х!">
      <formula>NOT(ISERROR(SEARCH("х!",E20)))</formula>
    </cfRule>
  </conditionalFormatting>
  <conditionalFormatting sqref="E20:F20 AB20:AC20 AB25:AC25 J25">
    <cfRule type="containsBlanks" dxfId="514" priority="515">
      <formula>LEN(TRIM(E20))=0</formula>
    </cfRule>
  </conditionalFormatting>
  <conditionalFormatting sqref="AB25:AC25">
    <cfRule type="containsText" dxfId="513" priority="514" operator="containsText" text="х!">
      <formula>NOT(ISERROR(SEARCH("х!",AB25)))</formula>
    </cfRule>
  </conditionalFormatting>
  <conditionalFormatting sqref="E20:F20 AB20:AC20 AB25:AC25 J25 H25">
    <cfRule type="containsText" dxfId="512" priority="513" operator="containsText" text="х!">
      <formula>NOT(ISERROR(SEARCH("х!",E20)))</formula>
    </cfRule>
  </conditionalFormatting>
  <conditionalFormatting sqref="E20:F20 AB20:AC20 AB25:AC25 J25 H25">
    <cfRule type="containsBlanks" dxfId="511" priority="512">
      <formula>LEN(TRIM(E20))=0</formula>
    </cfRule>
  </conditionalFormatting>
  <conditionalFormatting sqref="E20:F20 AB20:AC20 AB25:AC25 J25 H25">
    <cfRule type="containsText" dxfId="510" priority="511" operator="containsText" text="х!">
      <formula>NOT(ISERROR(SEARCH("х!",E20)))</formula>
    </cfRule>
  </conditionalFormatting>
  <conditionalFormatting sqref="E20:F20 AB20:AC20 AB25:AC25 J25 H25">
    <cfRule type="containsBlanks" dxfId="509" priority="510">
      <formula>LEN(TRIM(E20))=0</formula>
    </cfRule>
  </conditionalFormatting>
  <conditionalFormatting sqref="AB25:AC25">
    <cfRule type="containsText" dxfId="508" priority="509" operator="containsText" text="х!">
      <formula>NOT(ISERROR(SEARCH("х!",AB25)))</formula>
    </cfRule>
  </conditionalFormatting>
  <conditionalFormatting sqref="E20:F20 AB20:AC20 AB25:AC25 J25 H25 F25">
    <cfRule type="containsText" dxfId="507" priority="508" operator="containsText" text="х!">
      <formula>NOT(ISERROR(SEARCH("х!",E20)))</formula>
    </cfRule>
  </conditionalFormatting>
  <conditionalFormatting sqref="E20:F20 AB20:AC20 AB25:AC25 J25 H25 F25">
    <cfRule type="containsBlanks" dxfId="506" priority="507">
      <formula>LEN(TRIM(E20))=0</formula>
    </cfRule>
  </conditionalFormatting>
  <conditionalFormatting sqref="E20:F20 AB20:AC20 AB25:AC25 J25 H25 F25">
    <cfRule type="containsText" dxfId="505" priority="506" operator="containsText" text="х!">
      <formula>NOT(ISERROR(SEARCH("х!",E20)))</formula>
    </cfRule>
  </conditionalFormatting>
  <conditionalFormatting sqref="E20:F20 AB20:AC20 AB25:AC25 J25 H25 F25">
    <cfRule type="containsBlanks" dxfId="504" priority="505">
      <formula>LEN(TRIM(E20))=0</formula>
    </cfRule>
  </conditionalFormatting>
  <conditionalFormatting sqref="AB25:AC25">
    <cfRule type="containsText" dxfId="503" priority="504" operator="containsText" text="х!">
      <formula>NOT(ISERROR(SEARCH("х!",AB25)))</formula>
    </cfRule>
  </conditionalFormatting>
  <conditionalFormatting sqref="E20:F20 AB20:AC20 AB25:AC25 J25 H25 E25:F25">
    <cfRule type="containsText" dxfId="502" priority="503" operator="containsText" text="х!">
      <formula>NOT(ISERROR(SEARCH("х!",E20)))</formula>
    </cfRule>
  </conditionalFormatting>
  <conditionalFormatting sqref="E20:F20 AB20:AC20 AB25:AC25 J25 H25 E25:F25">
    <cfRule type="containsBlanks" dxfId="501" priority="502">
      <formula>LEN(TRIM(E20))=0</formula>
    </cfRule>
  </conditionalFormatting>
  <conditionalFormatting sqref="E20:F20 AB20:AC20 AB25:AC25 J25 H25 E25:F25">
    <cfRule type="containsText" dxfId="500" priority="501" operator="containsText" text="х!">
      <formula>NOT(ISERROR(SEARCH("х!",E20)))</formula>
    </cfRule>
  </conditionalFormatting>
  <conditionalFormatting sqref="E20:F20 AB20:AC20 AB25:AC25 J25 H25 E25:F25">
    <cfRule type="containsBlanks" dxfId="499" priority="500">
      <formula>LEN(TRIM(E20))=0</formula>
    </cfRule>
  </conditionalFormatting>
  <conditionalFormatting sqref="AB25:AC25">
    <cfRule type="containsText" dxfId="498" priority="499" operator="containsText" text="х!">
      <formula>NOT(ISERROR(SEARCH("х!",AB25)))</formula>
    </cfRule>
  </conditionalFormatting>
  <conditionalFormatting sqref="E20:F20 AB20:AC20 AB25:AC25 J25 H25 D25:F25">
    <cfRule type="containsText" dxfId="497" priority="498" operator="containsText" text="х!">
      <formula>NOT(ISERROR(SEARCH("х!",D20)))</formula>
    </cfRule>
  </conditionalFormatting>
  <conditionalFormatting sqref="E20:F20 AB20:AC20 AB25:AC25 J25 H25 D25:F25">
    <cfRule type="containsBlanks" dxfId="496" priority="497">
      <formula>LEN(TRIM(D20))=0</formula>
    </cfRule>
  </conditionalFormatting>
  <conditionalFormatting sqref="E20:F20 AB20:AC20 AB25:AC25 J25 H25 D25:F25">
    <cfRule type="containsText" dxfId="495" priority="496" operator="containsText" text="х!">
      <formula>NOT(ISERROR(SEARCH("х!",D20)))</formula>
    </cfRule>
  </conditionalFormatting>
  <conditionalFormatting sqref="E20:F20 AB20:AC20 AB25:AC25 J25 H25 D25:F25">
    <cfRule type="containsBlanks" dxfId="494" priority="495">
      <formula>LEN(TRIM(D20))=0</formula>
    </cfRule>
  </conditionalFormatting>
  <conditionalFormatting sqref="AB25:AC25">
    <cfRule type="containsText" dxfId="493" priority="494" operator="containsText" text="х!">
      <formula>NOT(ISERROR(SEARCH("х!",AB25)))</formula>
    </cfRule>
  </conditionalFormatting>
  <conditionalFormatting sqref="E20">
    <cfRule type="containsText" dxfId="492" priority="493" operator="containsText" text="х!">
      <formula>NOT(ISERROR(SEARCH("х!",E20)))</formula>
    </cfRule>
  </conditionalFormatting>
  <conditionalFormatting sqref="E20">
    <cfRule type="containsBlanks" dxfId="491" priority="492">
      <formula>LEN(TRIM(E20))=0</formula>
    </cfRule>
  </conditionalFormatting>
  <conditionalFormatting sqref="E20">
    <cfRule type="containsText" dxfId="490" priority="491" operator="containsText" text="х!">
      <formula>NOT(ISERROR(SEARCH("х!",E20)))</formula>
    </cfRule>
  </conditionalFormatting>
  <conditionalFormatting sqref="E20">
    <cfRule type="containsBlanks" dxfId="489" priority="490">
      <formula>LEN(TRIM(E20))=0</formula>
    </cfRule>
  </conditionalFormatting>
  <conditionalFormatting sqref="E20:F20">
    <cfRule type="containsText" dxfId="488" priority="489" operator="containsText" text="х!">
      <formula>NOT(ISERROR(SEARCH("х!",E20)))</formula>
    </cfRule>
  </conditionalFormatting>
  <conditionalFormatting sqref="E20:F20">
    <cfRule type="containsBlanks" dxfId="487" priority="488">
      <formula>LEN(TRIM(E20))=0</formula>
    </cfRule>
  </conditionalFormatting>
  <conditionalFormatting sqref="E20:F20">
    <cfRule type="containsText" dxfId="486" priority="487" operator="containsText" text="х!">
      <formula>NOT(ISERROR(SEARCH("х!",E20)))</formula>
    </cfRule>
  </conditionalFormatting>
  <conditionalFormatting sqref="E20:F20">
    <cfRule type="containsBlanks" dxfId="485" priority="486">
      <formula>LEN(TRIM(E20))=0</formula>
    </cfRule>
  </conditionalFormatting>
  <conditionalFormatting sqref="E20:F20 H20">
    <cfRule type="containsText" dxfId="484" priority="485" operator="containsText" text="х!">
      <formula>NOT(ISERROR(SEARCH("х!",E20)))</formula>
    </cfRule>
  </conditionalFormatting>
  <conditionalFormatting sqref="E20:F20 H20">
    <cfRule type="containsBlanks" dxfId="483" priority="484">
      <formula>LEN(TRIM(E20))=0</formula>
    </cfRule>
  </conditionalFormatting>
  <conditionalFormatting sqref="E20:F20 H20">
    <cfRule type="containsText" dxfId="482" priority="483" operator="containsText" text="х!">
      <formula>NOT(ISERROR(SEARCH("х!",E20)))</formula>
    </cfRule>
  </conditionalFormatting>
  <conditionalFormatting sqref="E20:F20 H20">
    <cfRule type="containsBlanks" dxfId="481" priority="482">
      <formula>LEN(TRIM(E20))=0</formula>
    </cfRule>
  </conditionalFormatting>
  <conditionalFormatting sqref="E20:F20 H20 J20">
    <cfRule type="containsText" dxfId="480" priority="481" operator="containsText" text="х!">
      <formula>NOT(ISERROR(SEARCH("х!",E20)))</formula>
    </cfRule>
  </conditionalFormatting>
  <conditionalFormatting sqref="E20:F20 H20 J20">
    <cfRule type="containsBlanks" dxfId="479" priority="480">
      <formula>LEN(TRIM(E20))=0</formula>
    </cfRule>
  </conditionalFormatting>
  <conditionalFormatting sqref="E20:F20 H20 J20">
    <cfRule type="containsText" dxfId="478" priority="479" operator="containsText" text="х!">
      <formula>NOT(ISERROR(SEARCH("х!",E20)))</formula>
    </cfRule>
  </conditionalFormatting>
  <conditionalFormatting sqref="E20:F20 H20 J20">
    <cfRule type="containsBlanks" dxfId="477" priority="478">
      <formula>LEN(TRIM(E20))=0</formula>
    </cfRule>
  </conditionalFormatting>
  <conditionalFormatting sqref="E20:F20 H20 J20 AB20">
    <cfRule type="containsText" dxfId="476" priority="477" operator="containsText" text="х!">
      <formula>NOT(ISERROR(SEARCH("х!",E20)))</formula>
    </cfRule>
  </conditionalFormatting>
  <conditionalFormatting sqref="E20:F20 H20 J20 AB20">
    <cfRule type="containsBlanks" dxfId="475" priority="476">
      <formula>LEN(TRIM(E20))=0</formula>
    </cfRule>
  </conditionalFormatting>
  <conditionalFormatting sqref="E20:F20 H20 J20 AB20">
    <cfRule type="containsText" dxfId="474" priority="475" operator="containsText" text="х!">
      <formula>NOT(ISERROR(SEARCH("х!",E20)))</formula>
    </cfRule>
  </conditionalFormatting>
  <conditionalFormatting sqref="E20:F20 H20 J20 AB20">
    <cfRule type="containsBlanks" dxfId="473" priority="474">
      <formula>LEN(TRIM(E20))=0</formula>
    </cfRule>
  </conditionalFormatting>
  <conditionalFormatting sqref="E20:F20 H20 J20 AB20:AC20">
    <cfRule type="containsText" dxfId="472" priority="473" operator="containsText" text="х!">
      <formula>NOT(ISERROR(SEARCH("х!",E20)))</formula>
    </cfRule>
  </conditionalFormatting>
  <conditionalFormatting sqref="E20:F20 H20 J20 AB20:AC20">
    <cfRule type="containsBlanks" dxfId="471" priority="472">
      <formula>LEN(TRIM(E20))=0</formula>
    </cfRule>
  </conditionalFormatting>
  <conditionalFormatting sqref="E20:F20 H20 J20 AB20:AC20">
    <cfRule type="containsText" dxfId="470" priority="471" operator="containsText" text="х!">
      <formula>NOT(ISERROR(SEARCH("х!",E20)))</formula>
    </cfRule>
  </conditionalFormatting>
  <conditionalFormatting sqref="E20:F20 H20 J20 AB20:AC20">
    <cfRule type="containsBlanks" dxfId="469" priority="470">
      <formula>LEN(TRIM(E20))=0</formula>
    </cfRule>
  </conditionalFormatting>
  <conditionalFormatting sqref="E20:F20 H20 J20 AB20:AC20 AC25">
    <cfRule type="containsText" dxfId="468" priority="469" operator="containsText" text="х!">
      <formula>NOT(ISERROR(SEARCH("х!",E20)))</formula>
    </cfRule>
  </conditionalFormatting>
  <conditionalFormatting sqref="E20:F20 H20 J20 AB20:AC20 AC25">
    <cfRule type="containsBlanks" dxfId="467" priority="468">
      <formula>LEN(TRIM(E20))=0</formula>
    </cfRule>
  </conditionalFormatting>
  <conditionalFormatting sqref="E20:F20 H20 J20 AB20:AC20 AC25">
    <cfRule type="containsText" dxfId="466" priority="467" operator="containsText" text="х!">
      <formula>NOT(ISERROR(SEARCH("х!",E20)))</formula>
    </cfRule>
  </conditionalFormatting>
  <conditionalFormatting sqref="E20:F20 H20 J20 AB20:AC20 AC25">
    <cfRule type="containsBlanks" dxfId="465" priority="466">
      <formula>LEN(TRIM(E20))=0</formula>
    </cfRule>
  </conditionalFormatting>
  <conditionalFormatting sqref="AC25">
    <cfRule type="containsText" dxfId="464" priority="465" operator="containsText" text="х!">
      <formula>NOT(ISERROR(SEARCH("х!",AC25)))</formula>
    </cfRule>
  </conditionalFormatting>
  <conditionalFormatting sqref="E20:F20 H20 J20 AB20:AC20 AB25:AC25">
    <cfRule type="containsText" dxfId="463" priority="464" operator="containsText" text="х!">
      <formula>NOT(ISERROR(SEARCH("х!",E20)))</formula>
    </cfRule>
  </conditionalFormatting>
  <conditionalFormatting sqref="E20:F20 H20 J20 AB20:AC20 AB25:AC25">
    <cfRule type="containsBlanks" dxfId="462" priority="463">
      <formula>LEN(TRIM(E20))=0</formula>
    </cfRule>
  </conditionalFormatting>
  <conditionalFormatting sqref="E20:F20 H20 J20 AB20:AC20 AB25:AC25">
    <cfRule type="containsText" dxfId="461" priority="462" operator="containsText" text="х!">
      <formula>NOT(ISERROR(SEARCH("х!",E20)))</formula>
    </cfRule>
  </conditionalFormatting>
  <conditionalFormatting sqref="E20:F20 H20 J20 AB20:AC20 AB25:AC25">
    <cfRule type="containsBlanks" dxfId="460" priority="461">
      <formula>LEN(TRIM(E20))=0</formula>
    </cfRule>
  </conditionalFormatting>
  <conditionalFormatting sqref="AB25:AC25">
    <cfRule type="containsText" dxfId="459" priority="460" operator="containsText" text="х!">
      <formula>NOT(ISERROR(SEARCH("х!",AB25)))</formula>
    </cfRule>
  </conditionalFormatting>
  <conditionalFormatting sqref="E20:F20 H20 J20 AB20:AC20 AB25:AC25 J25">
    <cfRule type="containsText" dxfId="458" priority="459" operator="containsText" text="х!">
      <formula>NOT(ISERROR(SEARCH("х!",E20)))</formula>
    </cfRule>
  </conditionalFormatting>
  <conditionalFormatting sqref="E20:F20 H20 J20 AB20:AC20 AB25:AC25 J25">
    <cfRule type="containsBlanks" dxfId="457" priority="458">
      <formula>LEN(TRIM(E20))=0</formula>
    </cfRule>
  </conditionalFormatting>
  <conditionalFormatting sqref="E20:F20 H20 J20 AB20:AC20 AB25:AC25 J25">
    <cfRule type="containsText" dxfId="456" priority="457" operator="containsText" text="х!">
      <formula>NOT(ISERROR(SEARCH("х!",E20)))</formula>
    </cfRule>
  </conditionalFormatting>
  <conditionalFormatting sqref="E20:F20 H20 J20 AB20:AC20 AB25:AC25 J25">
    <cfRule type="containsBlanks" dxfId="455" priority="456">
      <formula>LEN(TRIM(E20))=0</formula>
    </cfRule>
  </conditionalFormatting>
  <conditionalFormatting sqref="AB25:AC25">
    <cfRule type="containsText" dxfId="454" priority="455" operator="containsText" text="х!">
      <formula>NOT(ISERROR(SEARCH("х!",AB25)))</formula>
    </cfRule>
  </conditionalFormatting>
  <conditionalFormatting sqref="E20:F20 H20 J20 AB20:AC20 AB25:AC25 J25 H25">
    <cfRule type="containsText" dxfId="453" priority="454" operator="containsText" text="х!">
      <formula>NOT(ISERROR(SEARCH("х!",E20)))</formula>
    </cfRule>
  </conditionalFormatting>
  <conditionalFormatting sqref="E20:F20 H20 J20 AB20:AC20 AB25:AC25 J25 H25">
    <cfRule type="containsBlanks" dxfId="452" priority="453">
      <formula>LEN(TRIM(E20))=0</formula>
    </cfRule>
  </conditionalFormatting>
  <conditionalFormatting sqref="E20:F20 H20 J20 AB20:AC20 AB25:AC25 J25 H25">
    <cfRule type="containsText" dxfId="451" priority="452" operator="containsText" text="х!">
      <formula>NOT(ISERROR(SEARCH("х!",E20)))</formula>
    </cfRule>
  </conditionalFormatting>
  <conditionalFormatting sqref="E20:F20 H20 J20 AB20:AC20 AB25:AC25 J25 H25">
    <cfRule type="containsBlanks" dxfId="450" priority="451">
      <formula>LEN(TRIM(E20))=0</formula>
    </cfRule>
  </conditionalFormatting>
  <conditionalFormatting sqref="AB25:AC25">
    <cfRule type="containsText" dxfId="449" priority="450" operator="containsText" text="х!">
      <formula>NOT(ISERROR(SEARCH("х!",AB25)))</formula>
    </cfRule>
  </conditionalFormatting>
  <conditionalFormatting sqref="E20:F20 H20 J20 AB20:AC20 AB25:AC25 J25 H25 F25">
    <cfRule type="containsText" dxfId="448" priority="449" operator="containsText" text="х!">
      <formula>NOT(ISERROR(SEARCH("х!",E20)))</formula>
    </cfRule>
  </conditionalFormatting>
  <conditionalFormatting sqref="E20:F20 H20 J20 AB20:AC20 AB25:AC25 J25 H25 F25">
    <cfRule type="containsBlanks" dxfId="447" priority="448">
      <formula>LEN(TRIM(E20))=0</formula>
    </cfRule>
  </conditionalFormatting>
  <conditionalFormatting sqref="E20:F20 H20 J20 AB20:AC20 AB25:AC25 J25 H25 F25">
    <cfRule type="containsText" dxfId="446" priority="447" operator="containsText" text="х!">
      <formula>NOT(ISERROR(SEARCH("х!",E20)))</formula>
    </cfRule>
  </conditionalFormatting>
  <conditionalFormatting sqref="E20:F20 H20 J20 AB20:AC20 AB25:AC25 J25 H25 F25">
    <cfRule type="containsBlanks" dxfId="445" priority="446">
      <formula>LEN(TRIM(E20))=0</formula>
    </cfRule>
  </conditionalFormatting>
  <conditionalFormatting sqref="AB25:AC25">
    <cfRule type="containsText" dxfId="444" priority="445" operator="containsText" text="х!">
      <formula>NOT(ISERROR(SEARCH("х!",AB25)))</formula>
    </cfRule>
  </conditionalFormatting>
  <conditionalFormatting sqref="E20:F20 H20 J20 AB20:AC20 AB25:AC25 J25 H25 E25:F25">
    <cfRule type="containsText" dxfId="443" priority="444" operator="containsText" text="х!">
      <formula>NOT(ISERROR(SEARCH("х!",E20)))</formula>
    </cfRule>
  </conditionalFormatting>
  <conditionalFormatting sqref="E20:F20 H20 J20 AB20:AC20 AB25:AC25 J25 H25 E25:F25">
    <cfRule type="containsBlanks" dxfId="442" priority="443">
      <formula>LEN(TRIM(E20))=0</formula>
    </cfRule>
  </conditionalFormatting>
  <conditionalFormatting sqref="E20:F20 H20 J20 AB20:AC20 AB25:AC25 J25 H25 E25:F25">
    <cfRule type="containsText" dxfId="441" priority="442" operator="containsText" text="х!">
      <formula>NOT(ISERROR(SEARCH("х!",E20)))</formula>
    </cfRule>
  </conditionalFormatting>
  <conditionalFormatting sqref="E20:F20 H20 J20 AB20:AC20 AB25:AC25 J25 H25 E25:F25">
    <cfRule type="containsBlanks" dxfId="440" priority="441">
      <formula>LEN(TRIM(E20))=0</formula>
    </cfRule>
  </conditionalFormatting>
  <conditionalFormatting sqref="AB25:AC25">
    <cfRule type="containsText" dxfId="439" priority="440" operator="containsText" text="х!">
      <formula>NOT(ISERROR(SEARCH("х!",AB25)))</formula>
    </cfRule>
  </conditionalFormatting>
  <conditionalFormatting sqref="E20:F20 H20 J20 AB20:AC20 AB25:AC25 J25 H25 D25:F25">
    <cfRule type="containsText" dxfId="438" priority="439" operator="containsText" text="х!">
      <formula>NOT(ISERROR(SEARCH("х!",D20)))</formula>
    </cfRule>
  </conditionalFormatting>
  <conditionalFormatting sqref="E20:F20 H20 J20 AB20:AC20 AB25:AC25 J25 H25 D25:F25">
    <cfRule type="containsBlanks" dxfId="437" priority="438">
      <formula>LEN(TRIM(D20))=0</formula>
    </cfRule>
  </conditionalFormatting>
  <conditionalFormatting sqref="E20:F20 H20 J20 AB20:AC20 AB25:AC25 J25 H25 D25:F25">
    <cfRule type="containsText" dxfId="436" priority="437" operator="containsText" text="х!">
      <formula>NOT(ISERROR(SEARCH("х!",D20)))</formula>
    </cfRule>
  </conditionalFormatting>
  <conditionalFormatting sqref="E20:F20 H20 J20 AB20:AC20 AB25:AC25 J25 H25 D25:F25">
    <cfRule type="containsBlanks" dxfId="435" priority="436">
      <formula>LEN(TRIM(D20))=0</formula>
    </cfRule>
  </conditionalFormatting>
  <conditionalFormatting sqref="AB25:AC25">
    <cfRule type="containsText" dxfId="434" priority="435" operator="containsText" text="х!">
      <formula>NOT(ISERROR(SEARCH("х!",AB25)))</formula>
    </cfRule>
  </conditionalFormatting>
  <conditionalFormatting sqref="E20">
    <cfRule type="containsText" dxfId="433" priority="434" operator="containsText" text="х!">
      <formula>NOT(ISERROR(SEARCH("х!",E20)))</formula>
    </cfRule>
  </conditionalFormatting>
  <conditionalFormatting sqref="E20">
    <cfRule type="containsBlanks" dxfId="432" priority="433">
      <formula>LEN(TRIM(E20))=0</formula>
    </cfRule>
  </conditionalFormatting>
  <conditionalFormatting sqref="E20">
    <cfRule type="containsText" dxfId="431" priority="432" operator="containsText" text="х!">
      <formula>NOT(ISERROR(SEARCH("х!",E20)))</formula>
    </cfRule>
  </conditionalFormatting>
  <conditionalFormatting sqref="E20">
    <cfRule type="containsBlanks" dxfId="430" priority="431">
      <formula>LEN(TRIM(E20))=0</formula>
    </cfRule>
  </conditionalFormatting>
  <conditionalFormatting sqref="E20:F20">
    <cfRule type="containsText" dxfId="429" priority="430" operator="containsText" text="х!">
      <formula>NOT(ISERROR(SEARCH("х!",E20)))</formula>
    </cfRule>
  </conditionalFormatting>
  <conditionalFormatting sqref="E20:F20">
    <cfRule type="containsBlanks" dxfId="428" priority="429">
      <formula>LEN(TRIM(E20))=0</formula>
    </cfRule>
  </conditionalFormatting>
  <conditionalFormatting sqref="E20:F20">
    <cfRule type="containsText" dxfId="427" priority="428" operator="containsText" text="х!">
      <formula>NOT(ISERROR(SEARCH("х!",E20)))</formula>
    </cfRule>
  </conditionalFormatting>
  <conditionalFormatting sqref="E20:F20">
    <cfRule type="containsBlanks" dxfId="426" priority="427">
      <formula>LEN(TRIM(E20))=0</formula>
    </cfRule>
  </conditionalFormatting>
  <conditionalFormatting sqref="E20:F20 H20">
    <cfRule type="containsText" dxfId="425" priority="426" operator="containsText" text="х!">
      <formula>NOT(ISERROR(SEARCH("х!",E20)))</formula>
    </cfRule>
  </conditionalFormatting>
  <conditionalFormatting sqref="E20:F20 H20">
    <cfRule type="containsBlanks" dxfId="424" priority="425">
      <formula>LEN(TRIM(E20))=0</formula>
    </cfRule>
  </conditionalFormatting>
  <conditionalFormatting sqref="E20:F20 H20">
    <cfRule type="containsText" dxfId="423" priority="424" operator="containsText" text="х!">
      <formula>NOT(ISERROR(SEARCH("х!",E20)))</formula>
    </cfRule>
  </conditionalFormatting>
  <conditionalFormatting sqref="E20:F20 H20">
    <cfRule type="containsBlanks" dxfId="422" priority="423">
      <formula>LEN(TRIM(E20))=0</formula>
    </cfRule>
  </conditionalFormatting>
  <conditionalFormatting sqref="E20:F20 H20 J20">
    <cfRule type="containsText" dxfId="421" priority="422" operator="containsText" text="х!">
      <formula>NOT(ISERROR(SEARCH("х!",E20)))</formula>
    </cfRule>
  </conditionalFormatting>
  <conditionalFormatting sqref="E20:F20 H20 J20">
    <cfRule type="containsBlanks" dxfId="420" priority="421">
      <formula>LEN(TRIM(E20))=0</formula>
    </cfRule>
  </conditionalFormatting>
  <conditionalFormatting sqref="E20:F20 H20 J20">
    <cfRule type="containsText" dxfId="419" priority="420" operator="containsText" text="х!">
      <formula>NOT(ISERROR(SEARCH("х!",E20)))</formula>
    </cfRule>
  </conditionalFormatting>
  <conditionalFormatting sqref="E20:F20 H20 J20">
    <cfRule type="containsBlanks" dxfId="418" priority="419">
      <formula>LEN(TRIM(E20))=0</formula>
    </cfRule>
  </conditionalFormatting>
  <conditionalFormatting sqref="E20:F20 H20 J20 AB20">
    <cfRule type="containsText" dxfId="417" priority="418" operator="containsText" text="х!">
      <formula>NOT(ISERROR(SEARCH("х!",E20)))</formula>
    </cfRule>
  </conditionalFormatting>
  <conditionalFormatting sqref="E20:F20 H20 J20 AB20">
    <cfRule type="containsBlanks" dxfId="416" priority="417">
      <formula>LEN(TRIM(E20))=0</formula>
    </cfRule>
  </conditionalFormatting>
  <conditionalFormatting sqref="E20:F20 H20 J20 AB20">
    <cfRule type="containsText" dxfId="415" priority="416" operator="containsText" text="х!">
      <formula>NOT(ISERROR(SEARCH("х!",E20)))</formula>
    </cfRule>
  </conditionalFormatting>
  <conditionalFormatting sqref="E20:F20 H20 J20 AB20">
    <cfRule type="containsBlanks" dxfId="414" priority="415">
      <formula>LEN(TRIM(E20))=0</formula>
    </cfRule>
  </conditionalFormatting>
  <conditionalFormatting sqref="E20:F20 H20 J20 AB20:AC20">
    <cfRule type="containsText" dxfId="413" priority="414" operator="containsText" text="х!">
      <formula>NOT(ISERROR(SEARCH("х!",E20)))</formula>
    </cfRule>
  </conditionalFormatting>
  <conditionalFormatting sqref="E20:F20 H20 J20 AB20:AC20">
    <cfRule type="containsBlanks" dxfId="412" priority="413">
      <formula>LEN(TRIM(E20))=0</formula>
    </cfRule>
  </conditionalFormatting>
  <conditionalFormatting sqref="E20:F20 H20 J20 AB20:AC20">
    <cfRule type="containsText" dxfId="411" priority="412" operator="containsText" text="х!">
      <formula>NOT(ISERROR(SEARCH("х!",E20)))</formula>
    </cfRule>
  </conditionalFormatting>
  <conditionalFormatting sqref="E20:F20 H20 J20 AB20:AC20">
    <cfRule type="containsBlanks" dxfId="410" priority="411">
      <formula>LEN(TRIM(E20))=0</formula>
    </cfRule>
  </conditionalFormatting>
  <conditionalFormatting sqref="E20:F20 H20 J20 AB20:AC20 AC25">
    <cfRule type="containsText" dxfId="409" priority="410" operator="containsText" text="х!">
      <formula>NOT(ISERROR(SEARCH("х!",E20)))</formula>
    </cfRule>
  </conditionalFormatting>
  <conditionalFormatting sqref="E20:F20 H20 J20 AB20:AC20 AC25">
    <cfRule type="containsBlanks" dxfId="408" priority="409">
      <formula>LEN(TRIM(E20))=0</formula>
    </cfRule>
  </conditionalFormatting>
  <conditionalFormatting sqref="E20:F20 H20 J20 AB20:AC20 AC25">
    <cfRule type="containsText" dxfId="407" priority="408" operator="containsText" text="х!">
      <formula>NOT(ISERROR(SEARCH("х!",E20)))</formula>
    </cfRule>
  </conditionalFormatting>
  <conditionalFormatting sqref="E20:F20 H20 J20 AB20:AC20 AC25">
    <cfRule type="containsBlanks" dxfId="406" priority="407">
      <formula>LEN(TRIM(E20))=0</formula>
    </cfRule>
  </conditionalFormatting>
  <conditionalFormatting sqref="AC25">
    <cfRule type="containsText" dxfId="405" priority="406" operator="containsText" text="х!">
      <formula>NOT(ISERROR(SEARCH("х!",AC25)))</formula>
    </cfRule>
  </conditionalFormatting>
  <conditionalFormatting sqref="E20:F20 H20 J20 AB20:AC20 AB25:AC25">
    <cfRule type="containsText" dxfId="404" priority="405" operator="containsText" text="х!">
      <formula>NOT(ISERROR(SEARCH("х!",E20)))</formula>
    </cfRule>
  </conditionalFormatting>
  <conditionalFormatting sqref="E20:F20 H20 J20 AB20:AC20 AB25:AC25">
    <cfRule type="containsBlanks" dxfId="403" priority="404">
      <formula>LEN(TRIM(E20))=0</formula>
    </cfRule>
  </conditionalFormatting>
  <conditionalFormatting sqref="E20:F20 H20 J20 AB20:AC20 AB25:AC25">
    <cfRule type="containsText" dxfId="402" priority="403" operator="containsText" text="х!">
      <formula>NOT(ISERROR(SEARCH("х!",E20)))</formula>
    </cfRule>
  </conditionalFormatting>
  <conditionalFormatting sqref="E20:F20 H20 J20 AB20:AC20 AB25:AC25">
    <cfRule type="containsBlanks" dxfId="401" priority="402">
      <formula>LEN(TRIM(E20))=0</formula>
    </cfRule>
  </conditionalFormatting>
  <conditionalFormatting sqref="AB25:AC25">
    <cfRule type="containsText" dxfId="400" priority="401" operator="containsText" text="х!">
      <formula>NOT(ISERROR(SEARCH("х!",AB25)))</formula>
    </cfRule>
  </conditionalFormatting>
  <conditionalFormatting sqref="E20:F20 H20 J20 AB20:AC20 AB25:AC25 J25">
    <cfRule type="containsText" dxfId="399" priority="400" operator="containsText" text="х!">
      <formula>NOT(ISERROR(SEARCH("х!",E20)))</formula>
    </cfRule>
  </conditionalFormatting>
  <conditionalFormatting sqref="E20:F20 H20 J20 AB20:AC20 AB25:AC25 J25">
    <cfRule type="containsBlanks" dxfId="398" priority="399">
      <formula>LEN(TRIM(E20))=0</formula>
    </cfRule>
  </conditionalFormatting>
  <conditionalFormatting sqref="E20:F20 H20 J20 AB20:AC20 AB25:AC25 J25">
    <cfRule type="containsText" dxfId="397" priority="398" operator="containsText" text="х!">
      <formula>NOT(ISERROR(SEARCH("х!",E20)))</formula>
    </cfRule>
  </conditionalFormatting>
  <conditionalFormatting sqref="E20:F20 H20 J20 AB20:AC20 AB25:AC25 J25">
    <cfRule type="containsBlanks" dxfId="396" priority="397">
      <formula>LEN(TRIM(E20))=0</formula>
    </cfRule>
  </conditionalFormatting>
  <conditionalFormatting sqref="AB25:AC25">
    <cfRule type="containsText" dxfId="395" priority="396" operator="containsText" text="х!">
      <formula>NOT(ISERROR(SEARCH("х!",AB25)))</formula>
    </cfRule>
  </conditionalFormatting>
  <conditionalFormatting sqref="E20:F20 H20 J20 AB20:AC20 AB25:AC25 J25 H25">
    <cfRule type="containsText" dxfId="394" priority="395" operator="containsText" text="х!">
      <formula>NOT(ISERROR(SEARCH("х!",E20)))</formula>
    </cfRule>
  </conditionalFormatting>
  <conditionalFormatting sqref="E20:F20 H20 J20 AB20:AC20 AB25:AC25 J25 H25">
    <cfRule type="containsBlanks" dxfId="393" priority="394">
      <formula>LEN(TRIM(E20))=0</formula>
    </cfRule>
  </conditionalFormatting>
  <conditionalFormatting sqref="E20:F20 H20 J20 AB20:AC20 AB25:AC25 J25 H25">
    <cfRule type="containsText" dxfId="392" priority="393" operator="containsText" text="х!">
      <formula>NOT(ISERROR(SEARCH("х!",E20)))</formula>
    </cfRule>
  </conditionalFormatting>
  <conditionalFormatting sqref="E20:F20 H20 J20 AB20:AC20 AB25:AC25 J25 H25">
    <cfRule type="containsBlanks" dxfId="391" priority="392">
      <formula>LEN(TRIM(E20))=0</formula>
    </cfRule>
  </conditionalFormatting>
  <conditionalFormatting sqref="AB25:AC25">
    <cfRule type="containsText" dxfId="390" priority="391" operator="containsText" text="х!">
      <formula>NOT(ISERROR(SEARCH("х!",AB25)))</formula>
    </cfRule>
  </conditionalFormatting>
  <conditionalFormatting sqref="E20:F20 H20 J20 AB20:AC20 AB25:AC25 J25 H25 F25">
    <cfRule type="containsText" dxfId="389" priority="390" operator="containsText" text="х!">
      <formula>NOT(ISERROR(SEARCH("х!",E20)))</formula>
    </cfRule>
  </conditionalFormatting>
  <conditionalFormatting sqref="E20:F20 H20 J20 AB20:AC20 AB25:AC25 J25 H25 F25">
    <cfRule type="containsBlanks" dxfId="388" priority="389">
      <formula>LEN(TRIM(E20))=0</formula>
    </cfRule>
  </conditionalFormatting>
  <conditionalFormatting sqref="E20:F20 H20 J20 AB20:AC20 AB25:AC25 J25 H25 F25">
    <cfRule type="containsText" dxfId="387" priority="388" operator="containsText" text="х!">
      <formula>NOT(ISERROR(SEARCH("х!",E20)))</formula>
    </cfRule>
  </conditionalFormatting>
  <conditionalFormatting sqref="E20:F20 H20 J20 AB20:AC20 AB25:AC25 J25 H25 F25">
    <cfRule type="containsBlanks" dxfId="386" priority="387">
      <formula>LEN(TRIM(E20))=0</formula>
    </cfRule>
  </conditionalFormatting>
  <conditionalFormatting sqref="AB25:AC25">
    <cfRule type="containsText" dxfId="385" priority="386" operator="containsText" text="х!">
      <formula>NOT(ISERROR(SEARCH("х!",AB25)))</formula>
    </cfRule>
  </conditionalFormatting>
  <conditionalFormatting sqref="E20:F20 H20 J20 AB20:AC20 AB25:AC25 J25 H25 E25:F25">
    <cfRule type="containsText" dxfId="384" priority="385" operator="containsText" text="х!">
      <formula>NOT(ISERROR(SEARCH("х!",E20)))</formula>
    </cfRule>
  </conditionalFormatting>
  <conditionalFormatting sqref="E20:F20 H20 J20 AB20:AC20 AB25:AC25 J25 H25 E25:F25">
    <cfRule type="containsBlanks" dxfId="383" priority="384">
      <formula>LEN(TRIM(E20))=0</formula>
    </cfRule>
  </conditionalFormatting>
  <conditionalFormatting sqref="E20:F20 H20 J20 AB20:AC20 AB25:AC25 J25 H25 E25:F25">
    <cfRule type="containsText" dxfId="382" priority="383" operator="containsText" text="х!">
      <formula>NOT(ISERROR(SEARCH("х!",E20)))</formula>
    </cfRule>
  </conditionalFormatting>
  <conditionalFormatting sqref="E20:F20 H20 J20 AB20:AC20 AB25:AC25 J25 H25 E25:F25">
    <cfRule type="containsBlanks" dxfId="381" priority="382">
      <formula>LEN(TRIM(E20))=0</formula>
    </cfRule>
  </conditionalFormatting>
  <conditionalFormatting sqref="AB25:AC25">
    <cfRule type="containsText" dxfId="380" priority="381" operator="containsText" text="х!">
      <formula>NOT(ISERROR(SEARCH("х!",AB25)))</formula>
    </cfRule>
  </conditionalFormatting>
  <conditionalFormatting sqref="E20:F20 H20 J20 AB20:AC20 AB25:AC25 J25 H25 D25:F25">
    <cfRule type="containsText" dxfId="379" priority="380" operator="containsText" text="х!">
      <formula>NOT(ISERROR(SEARCH("х!",D20)))</formula>
    </cfRule>
  </conditionalFormatting>
  <conditionalFormatting sqref="E20:F20 H20 J20 AB20:AC20 AB25:AC25 J25 H25 D25:F25">
    <cfRule type="containsBlanks" dxfId="378" priority="379">
      <formula>LEN(TRIM(D20))=0</formula>
    </cfRule>
  </conditionalFormatting>
  <conditionalFormatting sqref="E20:F20 H20 J20 AB20:AC20 AB25:AC25 J25 H25 D25:F25">
    <cfRule type="containsText" dxfId="377" priority="378" operator="containsText" text="х!">
      <formula>NOT(ISERROR(SEARCH("х!",D20)))</formula>
    </cfRule>
  </conditionalFormatting>
  <conditionalFormatting sqref="E20:F20 H20 J20 AB20:AC20 AB25:AC25 J25 H25 D25:F25">
    <cfRule type="containsBlanks" dxfId="376" priority="377">
      <formula>LEN(TRIM(D20))=0</formula>
    </cfRule>
  </conditionalFormatting>
  <conditionalFormatting sqref="AB25:AC25">
    <cfRule type="containsText" dxfId="375" priority="376" operator="containsText" text="х!">
      <formula>NOT(ISERROR(SEARCH("х!",AB25)))</formula>
    </cfRule>
  </conditionalFormatting>
  <conditionalFormatting sqref="E20">
    <cfRule type="containsText" dxfId="374" priority="375" operator="containsText" text="х!">
      <formula>NOT(ISERROR(SEARCH("х!",E20)))</formula>
    </cfRule>
  </conditionalFormatting>
  <conditionalFormatting sqref="E20">
    <cfRule type="containsBlanks" dxfId="373" priority="374">
      <formula>LEN(TRIM(E20))=0</formula>
    </cfRule>
  </conditionalFormatting>
  <conditionalFormatting sqref="E20">
    <cfRule type="containsText" dxfId="372" priority="373" operator="containsText" text="х!">
      <formula>NOT(ISERROR(SEARCH("х!",E20)))</formula>
    </cfRule>
  </conditionalFormatting>
  <conditionalFormatting sqref="E20">
    <cfRule type="containsBlanks" dxfId="371" priority="372">
      <formula>LEN(TRIM(E20))=0</formula>
    </cfRule>
  </conditionalFormatting>
  <conditionalFormatting sqref="E20:F20">
    <cfRule type="containsText" dxfId="370" priority="371" operator="containsText" text="х!">
      <formula>NOT(ISERROR(SEARCH("х!",E20)))</formula>
    </cfRule>
  </conditionalFormatting>
  <conditionalFormatting sqref="E20:F20">
    <cfRule type="containsBlanks" dxfId="369" priority="370">
      <formula>LEN(TRIM(E20))=0</formula>
    </cfRule>
  </conditionalFormatting>
  <conditionalFormatting sqref="E20:F20">
    <cfRule type="containsText" dxfId="368" priority="369" operator="containsText" text="х!">
      <formula>NOT(ISERROR(SEARCH("х!",E20)))</formula>
    </cfRule>
  </conditionalFormatting>
  <conditionalFormatting sqref="E20:F20">
    <cfRule type="containsBlanks" dxfId="367" priority="368">
      <formula>LEN(TRIM(E20))=0</formula>
    </cfRule>
  </conditionalFormatting>
  <conditionalFormatting sqref="E20:F20 H20">
    <cfRule type="containsText" dxfId="366" priority="367" operator="containsText" text="х!">
      <formula>NOT(ISERROR(SEARCH("х!",E20)))</formula>
    </cfRule>
  </conditionalFormatting>
  <conditionalFormatting sqref="E20:F20 H20">
    <cfRule type="containsBlanks" dxfId="365" priority="366">
      <formula>LEN(TRIM(E20))=0</formula>
    </cfRule>
  </conditionalFormatting>
  <conditionalFormatting sqref="E20:F20 H20">
    <cfRule type="containsText" dxfId="364" priority="365" operator="containsText" text="х!">
      <formula>NOT(ISERROR(SEARCH("х!",E20)))</formula>
    </cfRule>
  </conditionalFormatting>
  <conditionalFormatting sqref="E20:F20 H20">
    <cfRule type="containsBlanks" dxfId="363" priority="364">
      <formula>LEN(TRIM(E20))=0</formula>
    </cfRule>
  </conditionalFormatting>
  <conditionalFormatting sqref="E20:F20 H20 J20">
    <cfRule type="containsText" dxfId="362" priority="363" operator="containsText" text="х!">
      <formula>NOT(ISERROR(SEARCH("х!",E20)))</formula>
    </cfRule>
  </conditionalFormatting>
  <conditionalFormatting sqref="E20:F20 H20 J20">
    <cfRule type="containsBlanks" dxfId="361" priority="362">
      <formula>LEN(TRIM(E20))=0</formula>
    </cfRule>
  </conditionalFormatting>
  <conditionalFormatting sqref="E20:F20 H20 J20">
    <cfRule type="containsText" dxfId="360" priority="361" operator="containsText" text="х!">
      <formula>NOT(ISERROR(SEARCH("х!",E20)))</formula>
    </cfRule>
  </conditionalFormatting>
  <conditionalFormatting sqref="E20:F20 H20 J20">
    <cfRule type="containsBlanks" dxfId="359" priority="360">
      <formula>LEN(TRIM(E20))=0</formula>
    </cfRule>
  </conditionalFormatting>
  <conditionalFormatting sqref="E20:F20 H20 J20 AB20">
    <cfRule type="containsText" dxfId="358" priority="359" operator="containsText" text="х!">
      <formula>NOT(ISERROR(SEARCH("х!",E20)))</formula>
    </cfRule>
  </conditionalFormatting>
  <conditionalFormatting sqref="E20:F20 H20 J20 AB20">
    <cfRule type="containsBlanks" dxfId="357" priority="358">
      <formula>LEN(TRIM(E20))=0</formula>
    </cfRule>
  </conditionalFormatting>
  <conditionalFormatting sqref="E20:F20 H20 J20 AB20">
    <cfRule type="containsText" dxfId="356" priority="357" operator="containsText" text="х!">
      <formula>NOT(ISERROR(SEARCH("х!",E20)))</formula>
    </cfRule>
  </conditionalFormatting>
  <conditionalFormatting sqref="E20:F20 H20 J20 AB20">
    <cfRule type="containsBlanks" dxfId="355" priority="356">
      <formula>LEN(TRIM(E20))=0</formula>
    </cfRule>
  </conditionalFormatting>
  <conditionalFormatting sqref="E20:F20 H20 J20 AB20:AC20">
    <cfRule type="containsText" dxfId="354" priority="355" operator="containsText" text="х!">
      <formula>NOT(ISERROR(SEARCH("х!",E20)))</formula>
    </cfRule>
  </conditionalFormatting>
  <conditionalFormatting sqref="E20:F20 H20 J20 AB20:AC20">
    <cfRule type="containsBlanks" dxfId="353" priority="354">
      <formula>LEN(TRIM(E20))=0</formula>
    </cfRule>
  </conditionalFormatting>
  <conditionalFormatting sqref="E20:F20 H20 J20 AB20:AC20">
    <cfRule type="containsText" dxfId="352" priority="353" operator="containsText" text="х!">
      <formula>NOT(ISERROR(SEARCH("х!",E20)))</formula>
    </cfRule>
  </conditionalFormatting>
  <conditionalFormatting sqref="E20:F20 H20 J20 AB20:AC20">
    <cfRule type="containsBlanks" dxfId="351" priority="352">
      <formula>LEN(TRIM(E20))=0</formula>
    </cfRule>
  </conditionalFormatting>
  <conditionalFormatting sqref="E20:F20 H20 J20 AB20:AC20 AC25">
    <cfRule type="containsText" dxfId="350" priority="351" operator="containsText" text="х!">
      <formula>NOT(ISERROR(SEARCH("х!",E20)))</formula>
    </cfRule>
  </conditionalFormatting>
  <conditionalFormatting sqref="E20:F20 H20 J20 AB20:AC20 AC25">
    <cfRule type="containsBlanks" dxfId="349" priority="350">
      <formula>LEN(TRIM(E20))=0</formula>
    </cfRule>
  </conditionalFormatting>
  <conditionalFormatting sqref="E20:F20 H20 J20 AB20:AC20 AC25">
    <cfRule type="containsText" dxfId="348" priority="349" operator="containsText" text="х!">
      <formula>NOT(ISERROR(SEARCH("х!",E20)))</formula>
    </cfRule>
  </conditionalFormatting>
  <conditionalFormatting sqref="E20:F20 H20 J20 AB20:AC20 AC25">
    <cfRule type="containsBlanks" dxfId="347" priority="348">
      <formula>LEN(TRIM(E20))=0</formula>
    </cfRule>
  </conditionalFormatting>
  <conditionalFormatting sqref="AC25">
    <cfRule type="containsText" dxfId="346" priority="347" operator="containsText" text="х!">
      <formula>NOT(ISERROR(SEARCH("х!",AC25)))</formula>
    </cfRule>
  </conditionalFormatting>
  <conditionalFormatting sqref="E20:F20 H20 J20 AB20:AC20 AB25:AC25">
    <cfRule type="containsText" dxfId="345" priority="346" operator="containsText" text="х!">
      <formula>NOT(ISERROR(SEARCH("х!",E20)))</formula>
    </cfRule>
  </conditionalFormatting>
  <conditionalFormatting sqref="E20:F20 H20 J20 AB20:AC20 AB25:AC25">
    <cfRule type="containsBlanks" dxfId="344" priority="345">
      <formula>LEN(TRIM(E20))=0</formula>
    </cfRule>
  </conditionalFormatting>
  <conditionalFormatting sqref="E20:F20 H20 J20 AB20:AC20 AB25:AC25">
    <cfRule type="containsText" dxfId="343" priority="344" operator="containsText" text="х!">
      <formula>NOT(ISERROR(SEARCH("х!",E20)))</formula>
    </cfRule>
  </conditionalFormatting>
  <conditionalFormatting sqref="E20:F20 H20 J20 AB20:AC20 AB25:AC25">
    <cfRule type="containsBlanks" dxfId="342" priority="343">
      <formula>LEN(TRIM(E20))=0</formula>
    </cfRule>
  </conditionalFormatting>
  <conditionalFormatting sqref="AB25:AC25">
    <cfRule type="containsText" dxfId="341" priority="342" operator="containsText" text="х!">
      <formula>NOT(ISERROR(SEARCH("х!",AB25)))</formula>
    </cfRule>
  </conditionalFormatting>
  <conditionalFormatting sqref="E20:F20 H20 J20 AB20:AC20 AB25:AC25 J25">
    <cfRule type="containsText" dxfId="340" priority="341" operator="containsText" text="х!">
      <formula>NOT(ISERROR(SEARCH("х!",E20)))</formula>
    </cfRule>
  </conditionalFormatting>
  <conditionalFormatting sqref="E20:F20 H20 J20 AB20:AC20 AB25:AC25 J25">
    <cfRule type="containsBlanks" dxfId="339" priority="340">
      <formula>LEN(TRIM(E20))=0</formula>
    </cfRule>
  </conditionalFormatting>
  <conditionalFormatting sqref="E20:F20 H20 J20 AB20:AC20 AB25:AC25 J25">
    <cfRule type="containsText" dxfId="338" priority="339" operator="containsText" text="х!">
      <formula>NOT(ISERROR(SEARCH("х!",E20)))</formula>
    </cfRule>
  </conditionalFormatting>
  <conditionalFormatting sqref="E20:F20 H20 J20 AB20:AC20 AB25:AC25 J25">
    <cfRule type="containsBlanks" dxfId="337" priority="338">
      <formula>LEN(TRIM(E20))=0</formula>
    </cfRule>
  </conditionalFormatting>
  <conditionalFormatting sqref="AB25:AC25">
    <cfRule type="containsText" dxfId="336" priority="337" operator="containsText" text="х!">
      <formula>NOT(ISERROR(SEARCH("х!",AB25)))</formula>
    </cfRule>
  </conditionalFormatting>
  <conditionalFormatting sqref="E20:F20 H20 J20 AB20:AC20 AB25:AC25 J25 H25">
    <cfRule type="containsText" dxfId="335" priority="336" operator="containsText" text="х!">
      <formula>NOT(ISERROR(SEARCH("х!",E20)))</formula>
    </cfRule>
  </conditionalFormatting>
  <conditionalFormatting sqref="E20:F20 H20 J20 AB20:AC20 AB25:AC25 J25 H25">
    <cfRule type="containsBlanks" dxfId="334" priority="335">
      <formula>LEN(TRIM(E20))=0</formula>
    </cfRule>
  </conditionalFormatting>
  <conditionalFormatting sqref="E20:F20 H20 J20 AB20:AC20 AB25:AC25 J25 H25">
    <cfRule type="containsText" dxfId="333" priority="334" operator="containsText" text="х!">
      <formula>NOT(ISERROR(SEARCH("х!",E20)))</formula>
    </cfRule>
  </conditionalFormatting>
  <conditionalFormatting sqref="E20:F20 H20 J20 AB20:AC20 AB25:AC25 J25 H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H25 F25">
    <cfRule type="containsText" dxfId="330" priority="331" operator="containsText" text="х!">
      <formula>NOT(ISERROR(SEARCH("х!",E20)))</formula>
    </cfRule>
  </conditionalFormatting>
  <conditionalFormatting sqref="E20:F20 H20 J20 AB20:AC20 AB25:AC25 J25 H25 F25">
    <cfRule type="containsBlanks" dxfId="329" priority="330">
      <formula>LEN(TRIM(E20))=0</formula>
    </cfRule>
  </conditionalFormatting>
  <conditionalFormatting sqref="E20:F20 H20 J20 AB20:AC20 AB25:AC25 J25 H25 F25">
    <cfRule type="containsText" dxfId="328" priority="329" operator="containsText" text="х!">
      <formula>NOT(ISERROR(SEARCH("х!",E20)))</formula>
    </cfRule>
  </conditionalFormatting>
  <conditionalFormatting sqref="E20:F20 H20 J20 AB20:AC20 AB25:AC25 J25 H25 F25">
    <cfRule type="containsBlanks" dxfId="327" priority="328">
      <formula>LEN(TRIM(E20))=0</formula>
    </cfRule>
  </conditionalFormatting>
  <conditionalFormatting sqref="AB25:AC25">
    <cfRule type="containsText" dxfId="326" priority="327" operator="containsText" text="х!">
      <formula>NOT(ISERROR(SEARCH("х!",AB25)))</formula>
    </cfRule>
  </conditionalFormatting>
  <conditionalFormatting sqref="E20:F20 H20 J20 AB20:AC20 AB25:AC25 J25 H25 E25:F25">
    <cfRule type="containsText" dxfId="325" priority="326" operator="containsText" text="х!">
      <formula>NOT(ISERROR(SEARCH("х!",E20)))</formula>
    </cfRule>
  </conditionalFormatting>
  <conditionalFormatting sqref="E20:F20 H20 J20 AB20:AC20 AB25:AC25 J25 H25 E25:F25">
    <cfRule type="containsBlanks" dxfId="324" priority="325">
      <formula>LEN(TRIM(E20))=0</formula>
    </cfRule>
  </conditionalFormatting>
  <conditionalFormatting sqref="E20:F20 H20 J20 AB20:AC20 AB25:AC25 J25 H25 E25:F25">
    <cfRule type="containsText" dxfId="323" priority="324" operator="containsText" text="х!">
      <formula>NOT(ISERROR(SEARCH("х!",E20)))</formula>
    </cfRule>
  </conditionalFormatting>
  <conditionalFormatting sqref="E20:F20 H20 J20 AB20:AC20 AB25:AC25 J25 H25 E25:F25">
    <cfRule type="containsBlanks" dxfId="322" priority="323">
      <formula>LEN(TRIM(E20))=0</formula>
    </cfRule>
  </conditionalFormatting>
  <conditionalFormatting sqref="AB25:AC25">
    <cfRule type="containsText" dxfId="321" priority="322" operator="containsText" text="х!">
      <formula>NOT(ISERROR(SEARCH("х!",AB25)))</formula>
    </cfRule>
  </conditionalFormatting>
  <conditionalFormatting sqref="E20:F20 H20 J20 AB20:AC20 AB25:AC25 J25 H25 D25:F25">
    <cfRule type="containsText" dxfId="320" priority="321" operator="containsText" text="х!">
      <formula>NOT(ISERROR(SEARCH("х!",D20)))</formula>
    </cfRule>
  </conditionalFormatting>
  <conditionalFormatting sqref="E20:F20 H20 J20 AB20:AC20 AB25:AC25 J25 H25 D25:F25">
    <cfRule type="containsBlanks" dxfId="319" priority="320">
      <formula>LEN(TRIM(D20))=0</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2019-04-03T07:11:25Z</dcterms:modified>
</cp:coreProperties>
</file>