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3950" yWindow="120" windowWidth="14580" windowHeight="12645" tabRatio="471"/>
  </bookViews>
  <sheets>
    <sheet name="14" sheetId="194" r:id="rId1"/>
  </sheets>
  <definedNames>
    <definedName name="_xlnm.Print_Area" localSheetId="0">'14'!$A$1:$U$253</definedName>
  </definedNames>
  <calcPr calcId="125725"/>
</workbook>
</file>

<file path=xl/calcChain.xml><?xml version="1.0" encoding="utf-8"?>
<calcChain xmlns="http://schemas.openxmlformats.org/spreadsheetml/2006/main">
  <c r="F23" i="194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U22"/>
  <c r="U19" s="1"/>
  <c r="T22"/>
  <c r="T19" s="1"/>
  <c r="S22"/>
  <c r="R22"/>
  <c r="R19" s="1"/>
  <c r="Q22"/>
  <c r="P22"/>
  <c r="K22"/>
  <c r="J22"/>
  <c r="I22"/>
  <c r="H22"/>
  <c r="G22"/>
  <c r="D22"/>
  <c r="F22" l="1"/>
  <c r="M22" l="1"/>
  <c r="E18"/>
  <c r="L18"/>
  <c r="N18"/>
  <c r="O18"/>
  <c r="T18"/>
  <c r="U18"/>
  <c r="C18"/>
  <c r="D19"/>
  <c r="D18" s="1"/>
  <c r="F19" l="1"/>
  <c r="F18" s="1"/>
  <c r="S19" l="1"/>
  <c r="S18" s="1"/>
  <c r="R18"/>
  <c r="Q19"/>
  <c r="Q18" s="1"/>
  <c r="P19"/>
  <c r="P18" s="1"/>
  <c r="M19"/>
  <c r="M18" s="1"/>
  <c r="K19"/>
  <c r="K18" s="1"/>
  <c r="J19"/>
  <c r="J18" s="1"/>
  <c r="I19"/>
  <c r="I18" s="1"/>
  <c r="H19"/>
  <c r="H18" s="1"/>
  <c r="G19"/>
  <c r="G18" s="1"/>
</calcChain>
</file>

<file path=xl/sharedStrings.xml><?xml version="1.0" encoding="utf-8"?>
<sst xmlns="http://schemas.openxmlformats.org/spreadsheetml/2006/main" count="2267" uniqueCount="740">
  <si>
    <t>к приказу Минэнерго России</t>
  </si>
  <si>
    <t>Идентифика-тор инвестицион-ного проекта</t>
  </si>
  <si>
    <t>федерального бюджета</t>
  </si>
  <si>
    <t>бюджетов субъектов Российской Федерации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</si>
  <si>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</si>
  <si>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</si>
  <si>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</si>
  <si>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</si>
  <si>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</si>
  <si>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</si>
  <si>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</si>
  <si>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Характеристики объектов инвестиционной деятельности</t>
  </si>
  <si>
    <t>значение до</t>
  </si>
  <si>
    <t>значение после</t>
  </si>
  <si>
    <t>Номер группы инвести-ционных проектов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</si>
  <si>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</si>
  <si>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</si>
  <si>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</si>
  <si>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16.1.1</t>
  </si>
  <si>
    <t>16.1.2</t>
  </si>
  <si>
    <t>16.2.1</t>
  </si>
  <si>
    <t>16.2.2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</si>
  <si>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</si>
  <si>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</si>
  <si>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>Год принятия к бухгалтерскому учету</t>
  </si>
  <si>
    <t>Первоначальная стоимость, млн рублей</t>
  </si>
  <si>
    <t>средств, полученных от оказания услуг, реализации товаров по регулируемым государством ценам (тарифам)</t>
  </si>
  <si>
    <t>нд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</si>
  <si>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</si>
  <si>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</si>
  <si>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</si>
  <si>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Протяженность, км</t>
  </si>
  <si>
    <t>Мощность, МВА</t>
  </si>
  <si>
    <t>от 5 мая 2016 г. № 380</t>
  </si>
  <si>
    <t>шт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</si>
  <si>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</si>
  <si>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2</t>
  </si>
  <si>
    <t>Хабаровский край</t>
  </si>
  <si>
    <t>Повышение надежности и качества электроснабжения потребителей, снижение недоотпуска электроэнергии.</t>
  </si>
  <si>
    <t>Г</t>
  </si>
  <si>
    <t>2.1</t>
  </si>
  <si>
    <t>2.1.4</t>
  </si>
  <si>
    <t>2.1.5</t>
  </si>
  <si>
    <t>2.1.6</t>
  </si>
  <si>
    <t xml:space="preserve">Приказ Министерства энергетики РФ от 8 февраля 2016 г. №75 </t>
  </si>
  <si>
    <t>16.3.1</t>
  </si>
  <si>
    <t>16.3.2</t>
  </si>
  <si>
    <t>Год раскрытия информации: 2019 год</t>
  </si>
  <si>
    <t>1.1.2.1.2.2</t>
  </si>
  <si>
    <t>Техническое перевооружение Подстанция трансформаторная ТП-25</t>
  </si>
  <si>
    <t>J_ДВОСТ-131</t>
  </si>
  <si>
    <t>1.1.2.1.2.3</t>
  </si>
  <si>
    <t>Техническое перевооружение Подстанция трансформаторная КТПНС № 27</t>
  </si>
  <si>
    <t>J_ДВОСТ-132</t>
  </si>
  <si>
    <t>1.1.2.1.2.4</t>
  </si>
  <si>
    <t>Техническое перевооружение Подстанция трансформаторная ТП № 7</t>
  </si>
  <si>
    <t>J_ДВОСТ-133</t>
  </si>
  <si>
    <t>1.1.2.1.2.5</t>
  </si>
  <si>
    <t>Техническое перевооружение Подстанция трансформаторная КТПНС № 16</t>
  </si>
  <si>
    <t>J_ДВОСТ-134</t>
  </si>
  <si>
    <t>1.1.2.1.2.7</t>
  </si>
  <si>
    <t>Техническое перевооружение Подстанция трансформаторная ТП № 5 Товарный Двор КМС</t>
  </si>
  <si>
    <t>J_ДВОСТ-136</t>
  </si>
  <si>
    <t>1.1.2.1.2.8</t>
  </si>
  <si>
    <t>Техническое перевооружение Подстанция трансформаторная КТПНС № 3</t>
  </si>
  <si>
    <t>J_ДВОСТ-137</t>
  </si>
  <si>
    <t>1.1.2.1.2.9</t>
  </si>
  <si>
    <t>Техническое перевооружение Подстанция трансформаторн КТП № 25</t>
  </si>
  <si>
    <t>J_ДВОСТ-138</t>
  </si>
  <si>
    <t>1.1.2.1.2.11</t>
  </si>
  <si>
    <t>Техническое перевооружение Подстанция трансформаторная ОПП Кенай</t>
  </si>
  <si>
    <t>J_ДВОСТ-140</t>
  </si>
  <si>
    <t>1.1.2.1.2.12</t>
  </si>
  <si>
    <t>Техническое перевооружение Подстанция трансформаторная КТПНС №21 Озд.лагерь Пивань</t>
  </si>
  <si>
    <t>J_ДВОСТ-141</t>
  </si>
  <si>
    <t>1.1.2.1.2.13</t>
  </si>
  <si>
    <t>Техническое перевооружение Подстанция трансформаторная ОПП Болонь</t>
  </si>
  <si>
    <t>J_ДВОСТ-142</t>
  </si>
  <si>
    <t>1.1.2.1.2.14</t>
  </si>
  <si>
    <t>Техническое перевооружение Подстанция трансформаторная ЦРП-3</t>
  </si>
  <si>
    <t>J_ДВОСТ-143</t>
  </si>
  <si>
    <t>1.1.2.1.2.15</t>
  </si>
  <si>
    <t>Техническое перевооружение Трансформаторная подстанция 35/10 кв</t>
  </si>
  <si>
    <t>J_ДВОСТ-144</t>
  </si>
  <si>
    <t>1.1.2.1.2.16</t>
  </si>
  <si>
    <t>Техническое перевооружение объекта "Подстанция КТП-400/6" КТПН-1 п.Хака</t>
  </si>
  <si>
    <t>J_ДВОСТ-145</t>
  </si>
  <si>
    <t>1.1.2.1.2.17</t>
  </si>
  <si>
    <t>Техническое перевооружение объекта "Здание трансформаторной подстанции ст.Хор", ОПП Хор" ст.Хор</t>
  </si>
  <si>
    <t>J_ДВОСТ-146</t>
  </si>
  <si>
    <t>1.1.2.1.2.18</t>
  </si>
  <si>
    <t>Техническое перевооружение объекта "Оборудование ТП-2" на ст. Вяземская</t>
  </si>
  <si>
    <t>J_ДВОСТ-147</t>
  </si>
  <si>
    <t>1.1.2.1.2.19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</si>
  <si>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</si>
  <si>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>J_ДВОСТ-148</t>
  </si>
  <si>
    <t>1.1.2.1.2.20</t>
  </si>
  <si>
    <t xml:space="preserve">Техническое перевооружение объекта "Оборудование кТП-15" ТП-15. </t>
  </si>
  <si>
    <t>J_ДВОСТ-149</t>
  </si>
  <si>
    <t>1.1.2.1.2.21</t>
  </si>
  <si>
    <t xml:space="preserve">Техническое перевооружение объекта ТП-17. </t>
  </si>
  <si>
    <t>J_ДВОСТ-150</t>
  </si>
  <si>
    <t>1.1.2.1.2.22</t>
  </si>
  <si>
    <t xml:space="preserve">Техническое перевооружение объекта "Оборудование ТП-32 ул.Санаторная"  </t>
  </si>
  <si>
    <t>J_ДВОСТ-151</t>
  </si>
  <si>
    <t>1.1.2.1.2.23</t>
  </si>
  <si>
    <t xml:space="preserve">Техническое перевооружение объекта "Здание трансформаторной подстанции ул.Уборевича" ТП-45. </t>
  </si>
  <si>
    <t>J_ДВОСТ-152</t>
  </si>
  <si>
    <t>1.1.2.1.2.24</t>
  </si>
  <si>
    <t xml:space="preserve">Техническое перевооружение объекта "Здание трансформаторной подстанции" (010042), "Оборудование ТП-51" (041042) ТП-51. </t>
  </si>
  <si>
    <t>J_ДВОСТ-153</t>
  </si>
  <si>
    <t>1.1.2.1.2.25</t>
  </si>
  <si>
    <t xml:space="preserve">Техническое перевооружение объекта "Комплектная трансформаторная подстанция-16" </t>
  </si>
  <si>
    <t>J_ДВОСТ-154</t>
  </si>
  <si>
    <t>1.1.2.1.2.26</t>
  </si>
  <si>
    <t xml:space="preserve">Техническое перевооружение объекта "Пункт питания" ПП-3 ул. Санаторная. </t>
  </si>
  <si>
    <t>J_ДВОСТ-155</t>
  </si>
  <si>
    <t>1.1.2.1.2.27</t>
  </si>
  <si>
    <t xml:space="preserve">Техническое перевооружение объекта "Здание трансформаторной подстанции" ТП-39 ул. Уборевича. </t>
  </si>
  <si>
    <t>J_ДВОСТ-156</t>
  </si>
  <si>
    <t>1.1.2.1.2.28</t>
  </si>
  <si>
    <t>Техническое перевооружение объекта "Здание трансформаторной подстанции ул.Владивостокс" (010032/Э216). Трансформаторная подстанция ТП-10</t>
  </si>
  <si>
    <t>J_ДВОСТ-157</t>
  </si>
  <si>
    <t>1.1.2.1.2.29</t>
  </si>
  <si>
    <t>Техническое перевооружение объекта  "Здание трансформаторной подстанции" Трансформаторная подстанция ТП-12</t>
  </si>
  <si>
    <t>J_ДВОСТ-158</t>
  </si>
  <si>
    <t>1.1.2.1.2.30</t>
  </si>
  <si>
    <t>Техническое перевооружение объекта "Оборудование ТП-25" (041966**), "Здание трансформаторной подстанции вагонного депо" (010094/Э216)</t>
  </si>
  <si>
    <t>J_ДВОСТ-159</t>
  </si>
  <si>
    <t>1.1.2.1.2.31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</si>
  <si>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</si>
  <si>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J_ДВОСТ-160</t>
  </si>
  <si>
    <t>1.1.2.1.2.32</t>
  </si>
  <si>
    <t>Техническое перевооружение объекта "Здание пункта питания" ОПП Бикин</t>
  </si>
  <si>
    <t>J_ДВОСТ-161</t>
  </si>
  <si>
    <t>1.1.2.1.2.33</t>
  </si>
  <si>
    <t>Техническое перевооружение объекта "Компл.трансф.подстанция 2КТП-250/10/0,4". Бикин. КТПН-131</t>
  </si>
  <si>
    <t>J_ДВОСТ-162</t>
  </si>
  <si>
    <t>1.1.2.1.2.34</t>
  </si>
  <si>
    <t>Техническое перевооружение объекта "КТП-4/10/0,23". Ст. Бикин. КТПН-135</t>
  </si>
  <si>
    <t>J_ДВОСТ-163</t>
  </si>
  <si>
    <t>1.1.2.1.2.35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</si>
  <si>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</si>
  <si>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J_ДВОСТ-164</t>
  </si>
  <si>
    <t>1.1.2.1.2.36</t>
  </si>
  <si>
    <t>Техническое перевооружение объекта "Здание трансформаторной подстанции". Ст. Бикин. ТП-501</t>
  </si>
  <si>
    <t>J_ДВОСТ-165</t>
  </si>
  <si>
    <t>1.1.2.1.2.37</t>
  </si>
  <si>
    <t>Техническое перевооружение объекта "Здание трансформаторной подстанции". Ст. Бикин. ТП-203</t>
  </si>
  <si>
    <t>J_ДВОСТ-166</t>
  </si>
  <si>
    <t>1.1.2.1.2.38</t>
  </si>
  <si>
    <t>Техническое перевооружение объекта "Здание трансформаторной подстанции". Ст. Бикин. ТП-206</t>
  </si>
  <si>
    <t>J_ДВОСТ-167</t>
  </si>
  <si>
    <t>1.1.2.1.2.39</t>
  </si>
  <si>
    <t>Техническое перевооружение объекта "КТП - 4/10/0,23". Ст. Бикин.  КТПН-201</t>
  </si>
  <si>
    <t>J_ДВОСТ-168</t>
  </si>
  <si>
    <t>1.1.2.1.2.40</t>
  </si>
  <si>
    <t>Техническое перевооружение объекта "Подстанция трансформаторная 2 КТПГ-400/10/0,4". Ст. Бикин. КТПН-204</t>
  </si>
  <si>
    <t>J_ДВОСТ-169</t>
  </si>
  <si>
    <t>1.1.2.1.2.41</t>
  </si>
  <si>
    <t>Техническое перевооружение объекта "Комплектная трансформаторная подстанция -102". Ст. Бикин. КТПН-102</t>
  </si>
  <si>
    <t>J_ДВОСТ-170</t>
  </si>
  <si>
    <t>1.1.2.1.2.42</t>
  </si>
  <si>
    <t>Техническое перевооружение объекта "Комплектная трансформаторная подстанция, ст.Перелесок". Ст. Перелесок</t>
  </si>
  <si>
    <t>J_ДВОСТ-171</t>
  </si>
  <si>
    <t>1.1.2.1.2.43</t>
  </si>
  <si>
    <t>Техническое перевооружение объекта "Комплектная трасформаторная подстанция". КТПН ПЭ Бойцово</t>
  </si>
  <si>
    <t>J_ДВОСТ-172</t>
  </si>
  <si>
    <t>1.1.2.1.2.44</t>
  </si>
  <si>
    <t>Техническое перевооружение объекта "Комплектная трансформаторная подстанция". КТП ПЭ Военкомат</t>
  </si>
  <si>
    <t>J_ДВОСТ-173</t>
  </si>
  <si>
    <t>1.1.2.1.2.45</t>
  </si>
  <si>
    <t>Техническое перевооружение объекта "КТП 400/6-0,4 кВ № 8", ст.Хабаровск-2, проспект 60лет Октября</t>
  </si>
  <si>
    <t>J_ДВОСТ-175</t>
  </si>
  <si>
    <t>1.1.2.1.2.46</t>
  </si>
  <si>
    <t>Техническое перевооружение объекта "Оборуд.Тп-9", оборудование ТП-9, ст.Хабаровск-2, ул.Клубная</t>
  </si>
  <si>
    <t>J_ДВОСТ-176</t>
  </si>
  <si>
    <t>1.1.2.1.2.47</t>
  </si>
  <si>
    <t>Техническое перевооружение объекта "Трансформаторная подстанция-14", оборудование ТП-14, ст.Хабаровск-2, ул. Зеленая</t>
  </si>
  <si>
    <t>J_ДВОСТ-177</t>
  </si>
  <si>
    <t>1.1.2.1.2.48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</si>
  <si>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</si>
  <si>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>J_ДВОСТ-178</t>
  </si>
  <si>
    <t>1.1.2.1.2.49</t>
  </si>
  <si>
    <t>Техническое перевооружение объекта "Трансформаторная подстанция -17", оборудование ТП-17, ст.Хабаровск-2, ул.Клубная</t>
  </si>
  <si>
    <t>J_ДВОСТ-179</t>
  </si>
  <si>
    <t>1.1.2.1.2.50</t>
  </si>
  <si>
    <t>Техническое перевооружение.Установка трансформаторной подстанций 10/0,4 кВ для электроснабжения ул. Зеленая рп. Корфовский</t>
  </si>
  <si>
    <t>J_ДВОСТ-180</t>
  </si>
  <si>
    <t>1.1.2.1.2.51</t>
  </si>
  <si>
    <t>Техническое перевооружение. Установка трансформаторной подстанции в центре нагрузок пос. Корфовский</t>
  </si>
  <si>
    <t>J_ДВОСТ-181</t>
  </si>
  <si>
    <t>1.1.2.1.2.52</t>
  </si>
  <si>
    <t>Техническое перевооружение объекта "Трансформаторная подстанция ст.Корфовская" ОПП Корфовский</t>
  </si>
  <si>
    <t>J_ДВОСТ-182</t>
  </si>
  <si>
    <t>1.1.2.1.2.53</t>
  </si>
  <si>
    <t>Техническое перевооружение объекта "Комплектная трансформаторная подстанция, ст.Корфовская" КТП ДПР №1 ст Корфовская</t>
  </si>
  <si>
    <t>J_ДВОСТ-183</t>
  </si>
  <si>
    <t>1.1.2.1.2.54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</si>
  <si>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</si>
  <si>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J_ДВОСТ-184</t>
  </si>
  <si>
    <t>1.1.2.1.2.55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</si>
  <si>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</si>
  <si>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</si>
  <si>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>1.1.2.1.2.56</t>
  </si>
  <si>
    <t xml:space="preserve">Техническое перевооружение объекта "Оборудование ТП-31 ул. Сигнальная" г. Хабаровск </t>
  </si>
  <si>
    <t>J_ДВОСТ-389</t>
  </si>
  <si>
    <t>1.1.2.1.2.57</t>
  </si>
  <si>
    <t xml:space="preserve">Техническое перевооружение объекта "Оборудование ТП-27" г. Хабаровск </t>
  </si>
  <si>
    <t>J_ДВОСТ-390</t>
  </si>
  <si>
    <t>1.1.2.1.2.58</t>
  </si>
  <si>
    <t xml:space="preserve">Техническое перевооружение объекта "Оборудование ТП-23 ул. Декабристов " г. Хабаровск </t>
  </si>
  <si>
    <t>J_ДВОСТ-391</t>
  </si>
  <si>
    <t>1.1.2.1.2.59</t>
  </si>
  <si>
    <t xml:space="preserve">Техническое перевооружение объекта "Оборудование ТП-36 ул.Санаторная" г. Хабаровск </t>
  </si>
  <si>
    <t>J_ДВОСТ-392</t>
  </si>
  <si>
    <t>1.1.2.1.2.60</t>
  </si>
  <si>
    <t xml:space="preserve">Техническое перевооружение объекта "Оборудование ТП-37" г.Хабаровск , ул Трёхгорная </t>
  </si>
  <si>
    <t>J_ДВОСТ-393</t>
  </si>
  <si>
    <t>1.1.2.1.2.61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</si>
  <si>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</si>
  <si>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</si>
  <si>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1.1.2.1.2.62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</si>
  <si>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</si>
  <si>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</si>
  <si>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1.1.2.1.2.63</t>
  </si>
  <si>
    <t>J_ДВОСТ-396</t>
  </si>
  <si>
    <t>1.1.2.1.2.64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</si>
  <si>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</si>
  <si>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</si>
  <si>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>1.1.2.1.2.65</t>
  </si>
  <si>
    <t xml:space="preserve">Техническое перевооружение объекта "Оборудование  ТП-10"(010131/Э216, 041488/Э216) в г.Хабаровск </t>
  </si>
  <si>
    <t>J_ДВОСТ-398</t>
  </si>
  <si>
    <t>1.1.2.1.2.66</t>
  </si>
  <si>
    <t>Техническое перевооружение объекта "Оборудование ТП-32 " г. Хабаровск  (инв.№ 041266/Э216)</t>
  </si>
  <si>
    <t>J_ДВОСТ-399</t>
  </si>
  <si>
    <t>1.1.2.1.2.68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</si>
  <si>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</si>
  <si>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</si>
  <si>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>1.1.2.2.2.1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</si>
  <si>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</si>
  <si>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J_ДВОСТ-185</t>
  </si>
  <si>
    <t>1.1.2.2.2.2</t>
  </si>
  <si>
    <t>Техническое перевооружение объекта "Воздушная  линия - 0,4 кВ пос.Хака" ул. Набережная, Садовая</t>
  </si>
  <si>
    <t>J_ДВОСТ-186</t>
  </si>
  <si>
    <t>1.1.2.2.2.3</t>
  </si>
  <si>
    <t>Техническое перевооружение объекта "Воздушная линия 10кВ ст.Хор" Ф-16 от РТП-Хор до ОПА-Хор</t>
  </si>
  <si>
    <t>J_ДВОСТ-187</t>
  </si>
  <si>
    <t>1.1.2.2.2.4</t>
  </si>
  <si>
    <t>Техническое перевооружение объекта "Кабельная линия - 0,4 кВ ст.Хор" от ОПА-Хор до ул. Вокзальная</t>
  </si>
  <si>
    <t>J_ДВОСТ-188</t>
  </si>
  <si>
    <t>1.1.2.2.2.5</t>
  </si>
  <si>
    <t>Техническое перевооружение объекта  "Воздушная линия 10 кВ" Ф-10 от РТП-Хор до КТПНС-Хор</t>
  </si>
  <si>
    <t>J_ДВОСТ-189</t>
  </si>
  <si>
    <t>1.1.2.2.2.6</t>
  </si>
  <si>
    <t>Техническое перевооружение объекта "Воздушная линия 10 кВ ст.Вяземский" Ф №18, №13 от РТП  Вяземская до ОПП Вяземская</t>
  </si>
  <si>
    <t>J_ДВОСТ-190</t>
  </si>
  <si>
    <t>1.1.2.2.2.7</t>
  </si>
  <si>
    <t>Техническое перевооружение объекта "Воздушная линия-10кВ" ст. Вяземская Ф ТП-1 от ОПП Вяземская до ТП-1.</t>
  </si>
  <si>
    <t>J_ДВОСТ-191</t>
  </si>
  <si>
    <t>1.1.2.2.2.8</t>
  </si>
  <si>
    <t>Техническое перевооружение объекта "Воздушная линия 0,4 кВ" ф №4. Пескосушилка  от ТП-1</t>
  </si>
  <si>
    <t>J_ДВОСТ-192</t>
  </si>
  <si>
    <t>1.1.2.2.2.9</t>
  </si>
  <si>
    <t>Техническое перевооружение объекта "Воздушная линия 6 кВ" Ф-13  ТПМ - ТП 34</t>
  </si>
  <si>
    <t>J_ДВОСТ-193</t>
  </si>
  <si>
    <t>1.1.2.2.2.10</t>
  </si>
  <si>
    <t>Техническое перевооружение объекта "Кабельная линия 6кВ" Ф-42 ТПМ - ТП 26</t>
  </si>
  <si>
    <t>J_ДВОСТ-194</t>
  </si>
  <si>
    <t>1.1.2.2.2.11</t>
  </si>
  <si>
    <t xml:space="preserve"> Техническое перевооружение объекта "Кабельная линия-6кВ" ТП -17  - ТП «Эм.з-д» (Ф-2)</t>
  </si>
  <si>
    <t>J_ДВОСТ-195</t>
  </si>
  <si>
    <t>1.1.2.2.2.12</t>
  </si>
  <si>
    <t xml:space="preserve"> Техническое перевооружение объекта "Кабельная линия 6кВ" ТП -45 -ТП-38  - ТП «М» (Ф-3)</t>
  </si>
  <si>
    <t>J_ДВОСТ-196</t>
  </si>
  <si>
    <t>1.1.2.2.2.13</t>
  </si>
  <si>
    <t>Техническое перевооружение объекта "Воздушная линия 0,4кВ" (ТП-19)</t>
  </si>
  <si>
    <t>J_ДВОСТ-197</t>
  </si>
  <si>
    <t>1.1.2.2.2.14</t>
  </si>
  <si>
    <t>Техническое перевооружение объекта "Воздушная линия 0,4кВ" (ТП-27)</t>
  </si>
  <si>
    <t>J_ДВОСТ-198</t>
  </si>
  <si>
    <t>1.1.2.2.2.15</t>
  </si>
  <si>
    <t>Техническое перевооружение объекта "Воздушная линия 0,4кВ" (ТП-31)</t>
  </si>
  <si>
    <t>J_ДВОСТ-199</t>
  </si>
  <si>
    <t>1.1.2.2.2.16</t>
  </si>
  <si>
    <t>Техническое перевооружение объекта "Воздушная линия 0,4кВ" (ТП-35)</t>
  </si>
  <si>
    <t>J_ДВОСТ-200</t>
  </si>
  <si>
    <t>1.1.2.2.2.17</t>
  </si>
  <si>
    <t>Техническое перевооружение объекта "Воздушная линия 0,4кВ" (ТП-37)</t>
  </si>
  <si>
    <t>J_ДВОСТ-201</t>
  </si>
  <si>
    <t>1.1.2.2.2.18</t>
  </si>
  <si>
    <t>Техническое перевооружение объекта "Воздушная линия 6 кВ" Ф-3  с ТП-М между оп. №1 и оп.10 в сторону КТП-38</t>
  </si>
  <si>
    <t>J_ДВОСТ-202</t>
  </si>
  <si>
    <t>1.1.2.2.2.19</t>
  </si>
  <si>
    <t>Техническое перевооружение объекта "Воздушная линия 6 кВ" Ф-3  с ТП-М между оп. №10 и   КТП-38</t>
  </si>
  <si>
    <t>J_ДВОСТ-203</t>
  </si>
  <si>
    <t>1.1.2.2.2.20</t>
  </si>
  <si>
    <t>Техническое перевооружение объекта "Кабельная линия 6 кВ" Ф-3  с ТП-М между ТП-М  и   оп.1</t>
  </si>
  <si>
    <t>J_ДВОСТ-204</t>
  </si>
  <si>
    <t>1.1.2.2.2.21</t>
  </si>
  <si>
    <t>Техническое перевооружение объекта "Кабельная линия 6кВ" Ф-39   ТП-М и ТП-1-ТП50</t>
  </si>
  <si>
    <t>J_ДВОСТ-205</t>
  </si>
  <si>
    <t>1.1.2.2.2.22</t>
  </si>
  <si>
    <t>Техническое перевооружение объекта "Кабельная линия 6 кВ" ТП-М и ТП-1-ТП34</t>
  </si>
  <si>
    <t>J_ДВОСТ-206</t>
  </si>
  <si>
    <t>1.1.2.2.2.23</t>
  </si>
  <si>
    <t>Техническое перевооружение объекта "Воздушная линия-6кВ" между ТП-9 и ПП-3 ул. Санаторная</t>
  </si>
  <si>
    <t>J_ДВОСТ-207</t>
  </si>
  <si>
    <t>1.1.2.2.2.24</t>
  </si>
  <si>
    <t>Техническое перевооружение объекта "Воздушная линия-6кВ" между  ПП-3 и ТП-32 ул. Санаторная</t>
  </si>
  <si>
    <t>J_ДВОСТ-208</t>
  </si>
  <si>
    <t>1.1.2.2.2.25</t>
  </si>
  <si>
    <t>Техническое перевооружение объекта "Кабельная линия 6кВ" между  ПП-3 и оп.3в сторону ТП-32</t>
  </si>
  <si>
    <t>J_ДВОСТ-209</t>
  </si>
  <si>
    <t>1.1.2.2.2.26</t>
  </si>
  <si>
    <t>Техническое перевооружение объекта "Воздушная линия 6 кВ" между  ТП-14 и ТП-51</t>
  </si>
  <si>
    <t>J_ДВОСТ-210</t>
  </si>
  <si>
    <t>1.1.2.2.2.27</t>
  </si>
  <si>
    <t>Техническое перевооружение объекта "Кабельная линия 6 кВ" Ф-2 между  ЦРП-1 и ТП-17</t>
  </si>
  <si>
    <t>J_ДВОСТ-211</t>
  </si>
  <si>
    <t>1.1.2.2.2.28</t>
  </si>
  <si>
    <t>Техническое перевооружение объекта "КЛ-6кВ от ТП-14"  ТП-14 - оп.32</t>
  </si>
  <si>
    <t>J_ДВОСТ-212</t>
  </si>
  <si>
    <t>1.1.2.2.2.29</t>
  </si>
  <si>
    <t>Техническое перевооружение объекта "Воздушная линия 6 кВ" между  КТП-7 и КТП-2</t>
  </si>
  <si>
    <t>J_ДВОСТ-213</t>
  </si>
  <si>
    <t>1.1.2.2.2.30</t>
  </si>
  <si>
    <t>Техническое перевооружение объекта "Кабельная линия 6 кВ"  Ф-42 ТП-26 - оп.70</t>
  </si>
  <si>
    <t>J_ДВОСТ-214</t>
  </si>
  <si>
    <t>1.1.2.2.2.31</t>
  </si>
  <si>
    <t xml:space="preserve">Техническое перевооружение объекта "Кабельная линия-6 кВ" с ТП-51  до оп.22 и между оп.21 и оп.22 </t>
  </si>
  <si>
    <t>J_ДВОСТ-215</t>
  </si>
  <si>
    <t>1.1.2.2.2.32</t>
  </si>
  <si>
    <t xml:space="preserve">Техническое перевооружение объекта "Кабельная линия 6кВ" между ТП-34 и ТП-39 </t>
  </si>
  <si>
    <t>J_ДВОСТ-216</t>
  </si>
  <si>
    <t>1.1.2.2.2.33</t>
  </si>
  <si>
    <t xml:space="preserve">Техническое перевооружение объекта "Воздушная линия-6кВ"  между ТП-9 и оп.26 </t>
  </si>
  <si>
    <t>J_ДВОСТ-217</t>
  </si>
  <si>
    <t>1.1.2.2.2.34</t>
  </si>
  <si>
    <t>Техническое перевооружение объекта "Кабельная линия 6 кВ"  Ф-13 с ТП-М до оп.1 и между ТП-34  и оп.10</t>
  </si>
  <si>
    <t>J_ДВОСТ-218</t>
  </si>
  <si>
    <t>1.1.2.2.2.35</t>
  </si>
  <si>
    <t xml:space="preserve">Техническое перевооружение объекта "Кабельная линия 6 кВ"  Ф-14 с ТП-М до оп.1 </t>
  </si>
  <si>
    <t>J_ДВОСТ-219</t>
  </si>
  <si>
    <t>1.1.2.2.2.36</t>
  </si>
  <si>
    <t>Техническое перевооружение объекта "Кабельная линия 6 кВ"  Ф-16 с ТП-М до ПП-3</t>
  </si>
  <si>
    <t>J_ДВОСТ-220</t>
  </si>
  <si>
    <t>1.1.2.2.2.37</t>
  </si>
  <si>
    <t>Техническое перевооружение объекта "Кабельная линия 6 кВ"  Ф-40 с ТП-М до ТП-37</t>
  </si>
  <si>
    <t>J_ДВОСТ-221</t>
  </si>
  <si>
    <t>1.1.2.2.2.38</t>
  </si>
  <si>
    <t>Техническое перевооружение объекта "Воздушная линия 6кВ" Ф-14  с ТП-М между оп. №4 и оп.10 в сторону КТП-7</t>
  </si>
  <si>
    <t>J_ДВОСТ-222</t>
  </si>
  <si>
    <t>1.1.2.2.2.39</t>
  </si>
  <si>
    <t>Техническое перевооружение объекта "Кабельная линия 6кВ"   КТП-7 до КТП-57</t>
  </si>
  <si>
    <t>J_ДВОСТ-223</t>
  </si>
  <si>
    <t>1.1.2.2.2.40</t>
  </si>
  <si>
    <t>Техническое перевооружение объекта "Воздушная линия 6 кВ"   от  КТП-45 оп.22 до ПП-3</t>
  </si>
  <si>
    <t>J_ДВОСТ-224</t>
  </si>
  <si>
    <t>1.1.2.2.2.41</t>
  </si>
  <si>
    <t>Техническое перевооружение объекта "Воздушная линия-6кв"   КТП-39 до КТП-45</t>
  </si>
  <si>
    <t>J_ДВОСТ-225</t>
  </si>
  <si>
    <t>1.1.2.2.2.42</t>
  </si>
  <si>
    <t>Техническое перевооружение объекта "Кабельная линия 6кВ" (ВЛ-0,4 кВ от ТП-17)</t>
  </si>
  <si>
    <t>J_ДВОСТ-227</t>
  </si>
  <si>
    <t>1.1.2.2.2.43</t>
  </si>
  <si>
    <t>Техническое перевооружение объекта "Воздушная линия 0,4 кВ" (ТП-60)</t>
  </si>
  <si>
    <t>J_ДВОСТ-228</t>
  </si>
  <si>
    <t>1.1.2.2.2.44</t>
  </si>
  <si>
    <t>Техническое перевооружение объекта "Воздушная линия 0,4кВ" (ТП-22)</t>
  </si>
  <si>
    <t>J_ДВОСТ-229</t>
  </si>
  <si>
    <t>1.1.2.2.2.45</t>
  </si>
  <si>
    <t>Техническое перевооружение объекта "Воздушная линия 0,4 кВ" (ТП-47)</t>
  </si>
  <si>
    <t>J_ДВОСТ-230</t>
  </si>
  <si>
    <t>1.1.2.2.2.46</t>
  </si>
  <si>
    <t>Техническое перевооружение объекта "Воздушная линия 0,4 кВ" (ТП-58)</t>
  </si>
  <si>
    <t>J_ДВОСТ-231</t>
  </si>
  <si>
    <t>1.1.2.2.2.47</t>
  </si>
  <si>
    <t>Техническое перевооружение объекта "Кабельная линия 0,4 кВ" (ТП-10)</t>
  </si>
  <si>
    <t>J_ДВОСТ-232</t>
  </si>
  <si>
    <t>1.1.2.2.2.48</t>
  </si>
  <si>
    <t>Техническое перевооружение объекта "Кабельная линия 0,4 кВ" (ТП-12)</t>
  </si>
  <si>
    <t>J_ДВОСТ-233</t>
  </si>
  <si>
    <t>1.1.2.2.2.49</t>
  </si>
  <si>
    <t>Техническое перевооружение объекта "Кабельная линия 0,4кВ от ТП-14" (ТП-14)</t>
  </si>
  <si>
    <t>J_ДВОСТ-234</t>
  </si>
  <si>
    <t>1.1.2.2.2.50</t>
  </si>
  <si>
    <t>Техническое перевооружение объекта "Кабельная линия 0,4кВ от ТП-14". ВЛ-0,4 кВ от ТП-14</t>
  </si>
  <si>
    <t>J_ДВОСТ-235</t>
  </si>
  <si>
    <t>1.1.2.2.2.51</t>
  </si>
  <si>
    <t>Техническое перевооружение объекта "Кабельная линия 0,4 кВ" (ТП-15)</t>
  </si>
  <si>
    <t>J_ДВОСТ-236</t>
  </si>
  <si>
    <t>1.1.2.2.2.52</t>
  </si>
  <si>
    <t>Техническое перевооружение объекта "Кабельная линия 0,4 кВ" (ТП-17)</t>
  </si>
  <si>
    <t>J_ДВОСТ-237</t>
  </si>
  <si>
    <t>1.1.2.2.2.53</t>
  </si>
  <si>
    <t>Техническое перевооружение объекта "Воздушная линия 0,4кВ" (ТП-15)</t>
  </si>
  <si>
    <t>J_ДВОСТ-238</t>
  </si>
  <si>
    <t>1.1.2.2.2.54</t>
  </si>
  <si>
    <t>Техническое перевооружение объекта "Воздушная линия 0,4кВ" (ТП-18)</t>
  </si>
  <si>
    <t>J_ДВОСТ-239</t>
  </si>
  <si>
    <t>1.1.2.2.2.55</t>
  </si>
  <si>
    <t>Техническое перевооружение объекта "Кабельная линия 0,4 кВ" (ТП-18)</t>
  </si>
  <si>
    <t>J_ДВОСТ-240</t>
  </si>
  <si>
    <t>1.1.2.2.2.56</t>
  </si>
  <si>
    <t>Техническое перевооружение объекта "Кабельная линия 6кВ" (ТП-19 - ТП-25)</t>
  </si>
  <si>
    <t>J_ДВОСТ-241</t>
  </si>
  <si>
    <t>1.1.2.2.2.57</t>
  </si>
  <si>
    <t>Техническое перевооружение объекта "Кабельная линия 0,4 кВ" (ТП-22)</t>
  </si>
  <si>
    <t>J_ДВОСТ-242</t>
  </si>
  <si>
    <t>1.1.2.2.2.58</t>
  </si>
  <si>
    <t>Техническое перевооружение объекта "Кабельная линия 0,4 кВ" (ТП-34)</t>
  </si>
  <si>
    <t>J_ДВОСТ-244</t>
  </si>
  <si>
    <t>1.1.2.2.2.59</t>
  </si>
  <si>
    <t>Техническое перевооружение объекта "Кабельная линия ул.Уборевича" (ТП-45)</t>
  </si>
  <si>
    <t>J_ДВОСТ-246</t>
  </si>
  <si>
    <t>1.1.2.2.2.60</t>
  </si>
  <si>
    <t>Техническое перевооружение объекта "Воздушная линия 6кВ" Ф-42 ТП"М"-ТП34-ТП26</t>
  </si>
  <si>
    <t>J_ДВОСТ-247</t>
  </si>
  <si>
    <t>1.1.2.2.2.61</t>
  </si>
  <si>
    <t>Техническое перевооружение объекта "Воздушная линия 0,4кВ" (ТП-87)</t>
  </si>
  <si>
    <t>J_ДВОСТ-248</t>
  </si>
  <si>
    <t>1.1.2.2.2.62</t>
  </si>
  <si>
    <t>Техническое перевооружение объекта "Кабельная линия 0,4кВ" от ТП-39 ул. Уборевича, 52</t>
  </si>
  <si>
    <t>J_ДВОСТ-249</t>
  </si>
  <si>
    <t>1.1.2.2.2.63</t>
  </si>
  <si>
    <t>Техническое перевооружение объекта "Воздушная линия 0,4 кВ" ст. Бикин Ф.9 Гагарина чётн, от ТП- 617</t>
  </si>
  <si>
    <t>J_ДВОСТ-250</t>
  </si>
  <si>
    <t>1.1.2.2.2.64</t>
  </si>
  <si>
    <t>Техническое перевооружение объекта  "Воздушная линия 0,4 кВ" ст. Бикин  Ф.12 Поликлиника  от ТП- 617</t>
  </si>
  <si>
    <t>J_ДВОСТ-251</t>
  </si>
  <si>
    <t>1.1.2.2.2.65</t>
  </si>
  <si>
    <t>Техническое перевооружение объекта "Воздушная линия 0,4 кВ" Бикин  Ф.5 «Бонивура» от КТПН-202</t>
  </si>
  <si>
    <t>J_ДВОСТ-252</t>
  </si>
  <si>
    <t>1.1.2.2.2.66</t>
  </si>
  <si>
    <t xml:space="preserve">Техническое перевооружение объекта "Воздушная линия 0,4 кВ" Ф.3 Бикин  «Грузовой двор» от КТПН-102 </t>
  </si>
  <si>
    <t>J_ДВОСТ-253</t>
  </si>
  <si>
    <t>1.1.2.2.2.67</t>
  </si>
  <si>
    <t>Техническое перевооружение объекта "Воздушная линия 10 кВ" Бикин Фидер № 7 от РТП Бикин</t>
  </si>
  <si>
    <t>J_ДВОСТ-254</t>
  </si>
  <si>
    <t>1.1.2.2.2.68</t>
  </si>
  <si>
    <t xml:space="preserve">Техническое перевооружение объекта "Воздушная линия 10 кВ" Бикин Фидер № 13 от РТП Бикин    </t>
  </si>
  <si>
    <t>J_ДВОСТ-255</t>
  </si>
  <si>
    <t>1.1.2.2.2.69</t>
  </si>
  <si>
    <t xml:space="preserve">Техническое перевооружение объекта "Воздушная линия 10 кВ" Бикин Фидер № 5 от ОПП Бикин    </t>
  </si>
  <si>
    <t>J_ДВОСТ-256</t>
  </si>
  <si>
    <t>1.1.2.2.2.70</t>
  </si>
  <si>
    <t xml:space="preserve">Техническое перевооружение объекта "ВЛ-10кВ ф2" Воздушная линия - 10 кВ  Бикин Фидер № 2 от ОПП Бикин    </t>
  </si>
  <si>
    <t>J_ДВОСТ-257</t>
  </si>
  <si>
    <t>1.1.2.2.2.71</t>
  </si>
  <si>
    <t>Техническое перевооружение объекта "Воздушная линия 10 кВ" Бикин Фидер № 1 от ОПП Бикин</t>
  </si>
  <si>
    <t>J_ДВОСТ-258</t>
  </si>
  <si>
    <t>1.1.2.2.2.72</t>
  </si>
  <si>
    <t>Техническое перевооружение объекта "Воздушная линия 0,4 кВ" ст.Снарский Ф.1 нечёт, Ф.2 чёт. «Поселок» от КТП ПЭ</t>
  </si>
  <si>
    <t>J_ДВОСТ-259</t>
  </si>
  <si>
    <t>1.1.2.2.2.73</t>
  </si>
  <si>
    <t xml:space="preserve">Техническое перевооружение объекта "Воздушная линия - 0,4" ст.Каменушка Ф 4 Местная сеть  </t>
  </si>
  <si>
    <t>J_ДВОСТ-260</t>
  </si>
  <si>
    <t>1.1.2.2.2.74</t>
  </si>
  <si>
    <t>Техническое перевооружение объекта "Воздушная линия 0,4 кВ" ст. Розенгартовка Ф.1 ул. Нагорная от КТП ПЭ</t>
  </si>
  <si>
    <t>J_ДВОСТ-261</t>
  </si>
  <si>
    <t>1.1.2.2.2.75</t>
  </si>
  <si>
    <t>Техническое перевооружение объекта "Воздушная линия 0,4 кВ" ст.Розенгартовка Ф.3 «Серышева», Ф.2  Поселковая от КТПНС-250/10</t>
  </si>
  <si>
    <t>J_ДВОСТ-262</t>
  </si>
  <si>
    <t>1.1.2.2.2.76</t>
  </si>
  <si>
    <t>Техническое перевооружение объекта "Кабельная линия 6кВ фидер N1 ст.Хабаровск-2" ТП-47-оп.1 в сторону КТП-36</t>
  </si>
  <si>
    <t>J_ДВОСТ-263</t>
  </si>
  <si>
    <t>1.1.2.2.2.77</t>
  </si>
  <si>
    <t>Техническое перевооружение объекта "Кабельная линия 6кВ фидер N1 ст.Хабаровск-2" оп.29- ТП-4 новая</t>
  </si>
  <si>
    <t>J_ДВОСТ-264</t>
  </si>
  <si>
    <t>1.1.2.2.2.78</t>
  </si>
  <si>
    <t>Техническое перевооружение объекта "Кабельная линя 6кВ фидер 2" ЦРП Хабаровск-2- ТП-17</t>
  </si>
  <si>
    <t>J_ДВОСТ-265</t>
  </si>
  <si>
    <t>1.1.2.2.2.79</t>
  </si>
  <si>
    <t>Техническое перевооружение объекта "Кабельная линия-6кВ" фидер №2 ТП-18-ТП-30</t>
  </si>
  <si>
    <t>J_ДВОСТ-266</t>
  </si>
  <si>
    <t>1.1.2.2.2.80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</si>
  <si>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</si>
  <si>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J_ДВОСТ-267</t>
  </si>
  <si>
    <t>1.1.2.2.2.81</t>
  </si>
  <si>
    <t>Техническое перевооружение объекта "Кабельная линия 6кВ фидер 7" ЦРП Хабаровск-2-оп.1</t>
  </si>
  <si>
    <t>J_ДВОСТ-268</t>
  </si>
  <si>
    <t>1.1.2.2.2.82</t>
  </si>
  <si>
    <t>Техническое перевооружение объекта "Кабельная линия-6кВ ст.Хабаровск-2" фидер №7 ТП-9-КТП-8</t>
  </si>
  <si>
    <t>J_ДВОСТ-269</t>
  </si>
  <si>
    <t>1.1.2.2.2.83</t>
  </si>
  <si>
    <t xml:space="preserve">Техническое перевооружение объекта "Кабельная линия-6кВ ст.Хабаровск-2" фидер №7 КТП-31 до РЛНД на опоре №4   </t>
  </si>
  <si>
    <t>J_ДВОСТ-270</t>
  </si>
  <si>
    <t>1.1.2.2.2.84</t>
  </si>
  <si>
    <t>Техническое перевооружение объекта "Кабельная линия-6кВ ст.Хабаровск-2" фидер №7 ТП-2 до ВЛ-6 кВ ф№7 оп.№1</t>
  </si>
  <si>
    <t>J_ДВОСТ-271</t>
  </si>
  <si>
    <t>1.1.2.2.2.85</t>
  </si>
  <si>
    <t>Техническое перевооружение объекта "Фидер №8" Кабельная линия 6 кВ фидер №8 ЦРП Хабаровск-2- ТП-20</t>
  </si>
  <si>
    <t>J_ДВОСТ-272</t>
  </si>
  <si>
    <t>1.1.2.2.2.86</t>
  </si>
  <si>
    <t>Техническое перевооружение объекта "Кабельная линия -6кВ фидер 8" П-41- оп.1 в сторону ТП-13</t>
  </si>
  <si>
    <t>J_ДВОСТ-273</t>
  </si>
  <si>
    <t>1.1.2.2.2.87</t>
  </si>
  <si>
    <t>Техническое перевооружение объекта "Фидер N8 до локомотивного депо ст.Хабаровск-2" ТП-20- РУ локомотивное депо</t>
  </si>
  <si>
    <t>J_ДВОСТ-274</t>
  </si>
  <si>
    <t>1.1.2.2.2.88</t>
  </si>
  <si>
    <t>Техническое перевооружение объекта "Кабельная линия -6кВ фидер 8" РУ-локомотивное депо - КТП-48</t>
  </si>
  <si>
    <t>J_ДВОСТ-275</t>
  </si>
  <si>
    <t>1.1.2.2.2.89</t>
  </si>
  <si>
    <t>Техническое перевооружение объекта "Кабельная линия-6кВ от трансформаторной подстанции" фидер №10 ТП-22-ТП-10</t>
  </si>
  <si>
    <t>J_ДВОСТ-276</t>
  </si>
  <si>
    <t>1.1.2.2.2.90</t>
  </si>
  <si>
    <t>Техническое перевооружение объекта "Кабельная линия-6кВ от трансформаторной подстанции" фидер №10 ТП-39-ТП-49</t>
  </si>
  <si>
    <t>J_ДВОСТ-277</t>
  </si>
  <si>
    <t>1.1.2.2.2.91</t>
  </si>
  <si>
    <t>Техническое перевооружение объекта "Кабельная линия-6кВ от трансформаторной подстанции" фидер №10 опора №10-ТП-19</t>
  </si>
  <si>
    <t>J_ДВОСТ-278</t>
  </si>
  <si>
    <t>1.1.2.2.2.92</t>
  </si>
  <si>
    <t>Техническое перевооружение объекта "Кабельная линия-6кВ от трансформаторной подстанции" фидер №10 ТП-18-ТП-49</t>
  </si>
  <si>
    <t>J_ДВОСТ-279</t>
  </si>
  <si>
    <t>1.1.2.2.2.93</t>
  </si>
  <si>
    <t>Техническое перевооружение объекта "Кабельная линия-6кВ от трансформаторной подстанции" фидер №10 ТП-22-ТП-18</t>
  </si>
  <si>
    <t>J_ДВОСТ-280</t>
  </si>
  <si>
    <t>1.1.2.2.2.94</t>
  </si>
  <si>
    <t>Техническое перевооружение объекта "Кабельная линия-6кВ" фидер №10 ТП-19-ТП-11</t>
  </si>
  <si>
    <t>J_ДВОСТ-281</t>
  </si>
  <si>
    <t>1.1.2.2.2.95</t>
  </si>
  <si>
    <t>Техническое перевооружение объекта "Кабельная линия 6кВ ст.Хабаровск-2" фидер №10 ТП-11-оп.1 в сторону КТП-29</t>
  </si>
  <si>
    <t>J_ДВОСТ-282</t>
  </si>
  <si>
    <t>1.1.2.2.2.96</t>
  </si>
  <si>
    <t>Техническое перевооружение объекта "Кабельнаялиния 6кВ" фидер №10 ТП-11-оп.1 в сторону КТП-47</t>
  </si>
  <si>
    <t>J_ДВОСТ-283</t>
  </si>
  <si>
    <t>1.1.2.2.2.97</t>
  </si>
  <si>
    <t>Техническое перевооружение объекта "Кабельная линия-6кВ ст.Хабаровск-2" фидер №12 ТП-44-ТП-49</t>
  </si>
  <si>
    <t>J_ДВОСТ-284</t>
  </si>
  <si>
    <t>1.1.2.2.2.98</t>
  </si>
  <si>
    <t>Техническое перевооружение объекта "Кабельная линия-6кВ" фидер №12 ТП-49-ТП-22</t>
  </si>
  <si>
    <t>J_ДВОСТ-285</t>
  </si>
  <si>
    <t>1.1.2.2.2.99</t>
  </si>
  <si>
    <t>Техническое перевооружение объекта "Кабельная линия-6кВ от трансформаторнрой подстанци" фидер №12 ТП-22-ТП-35</t>
  </si>
  <si>
    <t>J_ДВОСТ-286</t>
  </si>
  <si>
    <t>1.1.2.2.2.100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</si>
  <si>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</si>
  <si>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J_ДВОСТ-287</t>
  </si>
  <si>
    <t>1.1.2.2.2.101</t>
  </si>
  <si>
    <t>Техническое перевооружение объекта "Кабельная линия-6кВ Третий Путевой" фидер №4эчэ ЭЧЭ-10 - оп.1</t>
  </si>
  <si>
    <t>J_ДВОСТ-288</t>
  </si>
  <si>
    <t>1.1.2.2.2.102</t>
  </si>
  <si>
    <t>Техническое перевооружение объекта "Кабельная линия-6кВ Третий Путевой" фидер №4эчэ ТП-32 - ТП-41</t>
  </si>
  <si>
    <t>J_ДВОСТ-289</t>
  </si>
  <si>
    <t>1.1.2.2.2.103</t>
  </si>
  <si>
    <t>Техническое перевооружение объекта "Кабельнаяи линия-6кВ фидер 8" фидер №8ЭЧЭ оп.15 - ТП-6</t>
  </si>
  <si>
    <t>J_ДВОСТ-290</t>
  </si>
  <si>
    <t>1.1.2.2.2.104</t>
  </si>
  <si>
    <t>Техническое перевооружение объекта "Кабельнаяи линия-6кВ фидер 8" фидер №8ЭЧЭ оп.15 - оп.16</t>
  </si>
  <si>
    <t>J_ДВОСТ-291</t>
  </si>
  <si>
    <t>1.1.2.2.2.105</t>
  </si>
  <si>
    <t xml:space="preserve"> Техническое перевооружение объекта "Кабельная линия-0,4кВ" фидер №12 от ТП-10 ул. Школьная, 4</t>
  </si>
  <si>
    <t>J_ДВОСТ-292</t>
  </si>
  <si>
    <t>1.1.2.2.2.106</t>
  </si>
  <si>
    <t xml:space="preserve"> Техническое перевооружение объекта "Кабельная линия-0,4кВ" фидер №19 от ТП-10 Проспект 60 лет Октября, 76</t>
  </si>
  <si>
    <t>J_ДВОСТ-293</t>
  </si>
  <si>
    <t>1.1.2.2.2.107</t>
  </si>
  <si>
    <t>Техническое перевооружение объекта "Кабельная линия от трансформаторной подстанции" от ТП-2</t>
  </si>
  <si>
    <t>J_ДВОСТ-294</t>
  </si>
  <si>
    <t>1.1.2.2.2.108</t>
  </si>
  <si>
    <t>Техническое перевооружение объекта "Воздушная линия-0,4кВ", от КТП-15</t>
  </si>
  <si>
    <t>J_ДВОСТ-295</t>
  </si>
  <si>
    <t>1.1.2.2.2.109</t>
  </si>
  <si>
    <t>Техническое перевооружение объекта "Воздушная линия-0,4кВ от трансформаторной подстанц", ул. Локомотивная от ТП-49</t>
  </si>
  <si>
    <t>J_ДВОСТ-296</t>
  </si>
  <si>
    <t>1.1.2.2.2.110</t>
  </si>
  <si>
    <t>Техническое перевооружение объекта "Воздушная линия-6кВ ст. Хабаровск-2" Ф-7 КТП-5 - ТП-2, ул. Балтийская</t>
  </si>
  <si>
    <t>J_ДВОСТ-297</t>
  </si>
  <si>
    <t>1.1.2.2.2.111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</si>
  <si>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</si>
  <si>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J_ДВОСТ-298</t>
  </si>
  <si>
    <t>1.1.2.2.2.112</t>
  </si>
  <si>
    <t>Техническое перевооружение объекта "Воздушная линия-0,4кВ", пр-т 60 лет Октября от КТП-8</t>
  </si>
  <si>
    <t>J_ДВОСТ-299</t>
  </si>
  <si>
    <t>1.1.2.2.2.113</t>
  </si>
  <si>
    <t>Техническое перевооружение объекта "Кабельная линия-0,4кВ", пр-т 60 лет Октября, 100 от ТП-30</t>
  </si>
  <si>
    <t>J_ДВОСТ-300</t>
  </si>
  <si>
    <t>1.1.2.2.2.114</t>
  </si>
  <si>
    <t xml:space="preserve">Техническое перевооружение объекта "Воздушная линия-6кВ" Ф-8 ТП-41 - ТП-КНС </t>
  </si>
  <si>
    <t>J_ДВОСТ-301</t>
  </si>
  <si>
    <t>1.1.2.2.2.115</t>
  </si>
  <si>
    <t>Техническое перевооружение объекта "Воздушная линия-0,4кВ", ул. Клубная  от ТП-30</t>
  </si>
  <si>
    <t>J_ДВОСТ-302</t>
  </si>
  <si>
    <t>1.1.2.2.2.116</t>
  </si>
  <si>
    <t>Техническое перевооружение объекта "Воздушная линия-0,4кВ", ул. Новороссийская от ТП-47</t>
  </si>
  <si>
    <t>J_ДВОСТ-303</t>
  </si>
  <si>
    <t>1.1.2.2.2.117</t>
  </si>
  <si>
    <t>Техническое перевооружение объекта "Кабельная линия-0,4кВ" от КТП-48 (Фидер №3)</t>
  </si>
  <si>
    <t>J_ДВОСТ-304</t>
  </si>
  <si>
    <t>1.1.2.2.2.118</t>
  </si>
  <si>
    <t>Техническое перевооружение объекта "Кабельная линия-0,4кВ" от ТП-44 ул. Локомотивная, 18</t>
  </si>
  <si>
    <t>J_ДВОСТ-305</t>
  </si>
  <si>
    <t>1.1.2.2.2.119</t>
  </si>
  <si>
    <t xml:space="preserve">Техническое перевооружение объекта "Кабельная линия 6кВ"  между ТП-39 и ПП-3 </t>
  </si>
  <si>
    <t>J_ДВОСТ-306</t>
  </si>
  <si>
    <t>1.1.2.2.2.120</t>
  </si>
  <si>
    <t xml:space="preserve">Техническое перевооружение объекта "Кабельная линия 6 кВ"  между ЦРП-2 до  муфты "С" в сторону ТП-27 </t>
  </si>
  <si>
    <t>J_ДВОСТ-307</t>
  </si>
  <si>
    <t>1.1.2.2.2.121</t>
  </si>
  <si>
    <t>Техническое перевооружение объекта "Кабельная линия 6 кВ"  между ТП-27 до  муфты "С" в сторону ЦРП-2</t>
  </si>
  <si>
    <t>J_ДВОСТ-308</t>
  </si>
  <si>
    <t>1.1.2.2.2.122</t>
  </si>
  <si>
    <t>Техническое перевооружение объекта "ВЛ ПЭ от ТП Кругликово до ст. Красная Речка"</t>
  </si>
  <si>
    <t>J_ДВОСТ-309</t>
  </si>
  <si>
    <t>1.1.2.2.2.123</t>
  </si>
  <si>
    <t>Техническое перевооружение объекта "Воздушная линия- 10кВ  ст.Корфовская" фидер №17 ст. Корфовская</t>
  </si>
  <si>
    <t>J_ДВОСТ-310</t>
  </si>
  <si>
    <t>1.1.2.2.2.124</t>
  </si>
  <si>
    <t>Техническое перевооружение объекта "Воздушная и кабельная линия-0,4кВ ст.Корфовская" ул.Хабаровская, пер.Хабаровский</t>
  </si>
  <si>
    <t>J_ДВОСТ-311</t>
  </si>
  <si>
    <t>1.1.2.2.2.125</t>
  </si>
  <si>
    <t>Техническое перевооружение объекта "Воздушная линия 0.4кВ" ул.Косомольская, Набарежная</t>
  </si>
  <si>
    <t>J_ДВОСТ-312</t>
  </si>
  <si>
    <t>1.1.2.2.2.126</t>
  </si>
  <si>
    <t>Техническое перевооружение объекта "Воздушная и кабельная линия-0,4кВ ст.Корфовская" ул.Вяземская, ул.Восточная, ул.Дальная</t>
  </si>
  <si>
    <t>J_ДВОСТ-313</t>
  </si>
  <si>
    <t>1.1.2.2.2.127</t>
  </si>
  <si>
    <t>Техническое перевооружение объекта "Линия кабельная 6 кВ"</t>
  </si>
  <si>
    <t>J_ДВОСТ-314</t>
  </si>
  <si>
    <t>1.1.2.2.2.128</t>
  </si>
  <si>
    <t>Техническое перевооружение объекта Линия кабельная 6кв ЦРП-ТП-7</t>
  </si>
  <si>
    <t>J_ДВОСТ-315</t>
  </si>
  <si>
    <t>1.1.2.2.2.129</t>
  </si>
  <si>
    <t>Техническое перевооружение объекта Линия воздушная 10 кВ</t>
  </si>
  <si>
    <t>J_ДВОСТ-316</t>
  </si>
  <si>
    <t>1.1.2.2.2.131</t>
  </si>
  <si>
    <t>Техническое перевооружение объекта Линия кабельная 10 кв ТП ЛПХ - ОПП Орочи</t>
  </si>
  <si>
    <t>J_ДВОСТ-318</t>
  </si>
  <si>
    <t>1.1.2.2.2.132</t>
  </si>
  <si>
    <t>Техническое перевооружение объекта Низковольтные сети 380/220 ст.Ушман</t>
  </si>
  <si>
    <t>J_ДВОСТ-319</t>
  </si>
  <si>
    <t>1.1.2.2.2.133</t>
  </si>
  <si>
    <t>Техническое перевооружение Линия 10 КВ на РДЗ №3</t>
  </si>
  <si>
    <t>J_ДВОСТ-320</t>
  </si>
  <si>
    <t>1.1.2.2.2.134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</si>
  <si>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</si>
  <si>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1.1.2.2.2.135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</si>
  <si>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</si>
  <si>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</si>
  <si>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>1.1.2.2.2.136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</si>
  <si>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</si>
  <si>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</si>
  <si>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1.1.2.2.2.137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</si>
  <si>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</si>
  <si>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</si>
  <si>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>1.1.2.2.2.138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</si>
  <si>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</si>
  <si>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</si>
  <si>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1.1.2.2.2.139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</si>
  <si>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</si>
  <si>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</si>
  <si>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1.1.2.2.2.140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</si>
  <si>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</si>
  <si>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</si>
  <si>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>1.1.2.2.2.141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</si>
  <si>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</si>
  <si>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</si>
  <si>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1.1.2.2.2.142</t>
  </si>
  <si>
    <t>Техническое перевооружение объекта "Воздушная линия 0,4 кВ" (030821)  Ф – ул. ВОХР от ТП-44 г. Хабаровск</t>
  </si>
  <si>
    <t>J_ДВОСТ-410</t>
  </si>
  <si>
    <t>1.1.2.2.2.143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</si>
  <si>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</si>
  <si>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</si>
  <si>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>1.1.2.2.2.144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</si>
  <si>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</si>
  <si>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</si>
  <si>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>1.1.2.2.2.145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</si>
  <si>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</si>
  <si>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</si>
  <si>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>1.1.2.2.2.146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</si>
  <si>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</si>
  <si>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</si>
  <si>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>1.1.2.2.2.147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</si>
  <si>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</si>
  <si>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</si>
  <si>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>1.1.2.2.2.148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</si>
  <si>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</si>
  <si>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J_ДВОСТ-417</t>
  </si>
  <si>
    <t>1.1.2.2.2.149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</si>
  <si>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</si>
  <si>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</si>
  <si>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1.1.2.2.2.150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</si>
  <si>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</si>
  <si>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</si>
  <si>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>1.1.2.2.2.151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</si>
  <si>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</si>
  <si>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</si>
  <si>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1.1.2.2.2.152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</si>
  <si>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</si>
  <si>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</si>
  <si>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1.1.2.2.2.153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</si>
  <si>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</si>
  <si>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</si>
  <si>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>1.1.2.2.2.154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</si>
  <si>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</si>
  <si>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</si>
  <si>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1.1.2.2.2.155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</si>
  <si>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</si>
  <si>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</si>
  <si>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>1.1.2.2.2.156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</si>
  <si>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</si>
  <si>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</si>
  <si>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>1.1.2.2.2.157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</si>
  <si>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</si>
  <si>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</si>
  <si>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>1.1.2.2.2.158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</si>
  <si>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</si>
  <si>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</si>
  <si>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>1.1.2.2.2.159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</si>
  <si>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</si>
  <si>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</si>
  <si>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1.1.2.2.2.160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</si>
  <si>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</si>
  <si>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</si>
  <si>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>1.1.2.2.2.161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</si>
  <si>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</si>
  <si>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</si>
  <si>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1.1.2.2.2.163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</si>
  <si>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</si>
  <si>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J_ДВОСТ-438</t>
  </si>
  <si>
    <t>1.1.4.1</t>
  </si>
  <si>
    <t>Строительство ВЛ-10 кВ от ОПП Корфовский до КТП "Советсвкая"</t>
  </si>
  <si>
    <t>J_ДВОСТ-321</t>
  </si>
  <si>
    <t>1.1.6.1</t>
  </si>
  <si>
    <t>Машина бурильно-крановая БКМ-515А</t>
  </si>
  <si>
    <t>J_ДВОСТ-322</t>
  </si>
  <si>
    <t>1.1.6.2</t>
  </si>
  <si>
    <t>Мульчер самоходный гусеничный</t>
  </si>
  <si>
    <t>J_ДВОСТ-323</t>
  </si>
  <si>
    <t>1.1.6.3</t>
  </si>
  <si>
    <t>Мульчер самоходный на колесном ходу</t>
  </si>
  <si>
    <t>J_ДВОСТ-324</t>
  </si>
  <si>
    <t>Обслуживания сетей электроснабжения</t>
  </si>
  <si>
    <t>Решение об утверждении инвестиционной программы отсутствует</t>
  </si>
  <si>
    <t>Проект инвестиционной программы  Дальневосточной дирекции по энергообеспечению - структурного подразделения Трансэнерго - филиала ОАО "РЖД" на 2020-2024 гг</t>
  </si>
  <si>
    <t>Техническое перевооружение объекта "Комплектная трансформаторная подстанция 59" (инв. №041720) г.Хабаровск, ул. Каховская</t>
  </si>
  <si>
    <t>J_ДВОСТ-416</t>
  </si>
  <si>
    <t>J_ДВОСТ-431</t>
  </si>
  <si>
    <t>J_ДВОСТ-439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</si>
</sst>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10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4" fillId="0" borderId="0"/>
    <xf numFmtId="0" fontId="15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/>
    <xf numFmtId="0" fontId="14" fillId="0" borderId="0"/>
    <xf numFmtId="0" fontId="38" fillId="0" borderId="0"/>
    <xf numFmtId="0" fontId="38" fillId="0" borderId="0"/>
    <xf numFmtId="164" fontId="14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3" fillId="0" borderId="0"/>
    <xf numFmtId="0" fontId="12" fillId="0" borderId="0"/>
    <xf numFmtId="0" fontId="39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0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10" fillId="0" borderId="0"/>
    <xf numFmtId="0" fontId="15" fillId="0" borderId="0"/>
    <xf numFmtId="9" fontId="38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1" fillId="0" borderId="0"/>
    <xf numFmtId="0" fontId="9" fillId="0" borderId="0"/>
    <xf numFmtId="0" fontId="34" fillId="0" borderId="0"/>
    <xf numFmtId="0" fontId="8" fillId="0" borderId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15" fillId="0" borderId="0"/>
    <xf numFmtId="164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15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</cellStyleXfs>
  <cellXfs count="122">
    <xf numFmtId="0" fontId="0" fillId="0" borderId="0" xfId="0"/>
    <xf numFmtId="0" fontId="36" fillId="0" borderId="0" xfId="37" applyFont="1"/>
    <xf numFmtId="0" fontId="15" fillId="0" borderId="0" xfId="37" applyFont="1" applyAlignment="1">
      <alignment horizontal="right" vertical="center"/>
    </xf>
    <xf numFmtId="0" fontId="15" fillId="0" borderId="0" xfId="37" applyFont="1" applyAlignment="1">
      <alignment horizontal="right"/>
    </xf>
    <xf numFmtId="0" fontId="36" fillId="0" borderId="0" xfId="37" applyFont="1" applyAlignment="1">
      <alignment vertical="center"/>
    </xf>
    <xf numFmtId="0" fontId="36" fillId="0" borderId="0" xfId="37" applyFont="1" applyAlignment="1">
      <alignment horizontal="center" vertical="center"/>
    </xf>
    <xf numFmtId="0" fontId="36" fillId="0" borderId="10" xfId="37" applyFont="1" applyFill="1" applyBorder="1" applyAlignment="1">
      <alignment horizontal="center" vertical="center"/>
    </xf>
    <xf numFmtId="49" fontId="36" fillId="0" borderId="10" xfId="37" applyNumberFormat="1" applyFont="1" applyFill="1" applyBorder="1" applyAlignment="1">
      <alignment horizontal="center" vertical="center"/>
    </xf>
    <xf numFmtId="0" fontId="36" fillId="0" borderId="0" xfId="37" applyFont="1" applyFill="1"/>
    <xf numFmtId="0" fontId="36" fillId="0" borderId="0" xfId="37" applyFont="1" applyFill="1" applyAlignment="1">
      <alignment vertical="center"/>
    </xf>
    <xf numFmtId="0" fontId="15" fillId="0" borderId="17" xfId="0" applyFont="1" applyFill="1" applyBorder="1" applyAlignment="1">
      <alignment horizontal="center" vertical="center" textRotation="90" wrapText="1"/>
    </xf>
    <xf numFmtId="0" fontId="36" fillId="0" borderId="0" xfId="54" applyFont="1" applyFill="1" applyAlignment="1">
      <alignment horizontal="center" vertical="top"/>
    </xf>
    <xf numFmtId="49" fontId="36" fillId="0" borderId="12" xfId="37" applyNumberFormat="1" applyFont="1" applyFill="1" applyBorder="1" applyAlignment="1">
      <alignment horizontal="center" vertical="center"/>
    </xf>
    <xf numFmtId="0" fontId="36" fillId="0" borderId="10" xfId="54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 textRotation="90" wrapText="1"/>
    </xf>
    <xf numFmtId="0" fontId="15" fillId="0" borderId="10" xfId="0" applyFont="1" applyFill="1" applyBorder="1" applyAlignment="1">
      <alignment horizontal="center" vertical="center"/>
    </xf>
    <xf numFmtId="0" fontId="36" fillId="0" borderId="0" xfId="54" applyFont="1" applyFill="1"/>
    <xf numFmtId="0" fontId="15" fillId="0" borderId="0" xfId="0" applyFont="1" applyFill="1"/>
    <xf numFmtId="0" fontId="15" fillId="0" borderId="10" xfId="37" applyFont="1" applyFill="1" applyBorder="1" applyAlignment="1">
      <alignment horizontal="center" vertical="center" textRotation="90" wrapText="1"/>
    </xf>
    <xf numFmtId="0" fontId="15" fillId="0" borderId="12" xfId="37" applyFont="1" applyFill="1" applyBorder="1" applyAlignment="1">
      <alignment horizontal="center" vertical="center" textRotation="90" wrapText="1"/>
    </xf>
    <xf numFmtId="2" fontId="15" fillId="0" borderId="10" xfId="0" applyNumberFormat="1" applyFont="1" applyFill="1" applyBorder="1" applyAlignment="1">
      <alignment horizontal="center" vertical="center"/>
    </xf>
    <xf numFmtId="2" fontId="36" fillId="0" borderId="10" xfId="37" applyNumberFormat="1" applyFont="1" applyFill="1" applyBorder="1" applyAlignment="1">
      <alignment horizontal="center" vertical="center"/>
    </xf>
    <xf numFmtId="49" fontId="16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24" borderId="10" xfId="0" applyFont="1" applyFill="1" applyBorder="1" applyAlignment="1" applyProtection="1">
      <alignment horizontal="left" vertical="center" wrapText="1"/>
      <protection locked="0"/>
    </xf>
    <xf numFmtId="0" fontId="37" fillId="24" borderId="10" xfId="54" applyFont="1" applyFill="1" applyBorder="1" applyAlignment="1">
      <alignment horizontal="center" vertical="center"/>
    </xf>
    <xf numFmtId="2" fontId="37" fillId="24" borderId="10" xfId="54" applyNumberFormat="1" applyFont="1" applyFill="1" applyBorder="1" applyAlignment="1">
      <alignment horizontal="center" vertical="center"/>
    </xf>
    <xf numFmtId="0" fontId="37" fillId="24" borderId="0" xfId="54" applyFont="1" applyFill="1"/>
    <xf numFmtId="0" fontId="36" fillId="0" borderId="10" xfId="37" applyFont="1" applyBorder="1" applyAlignment="1">
      <alignment horizontal="center" vertical="center"/>
    </xf>
    <xf numFmtId="167" fontId="15" fillId="0" borderId="10" xfId="0" applyNumberFormat="1" applyFont="1" applyFill="1" applyBorder="1" applyAlignment="1">
      <alignment horizontal="center" vertical="center"/>
    </xf>
    <xf numFmtId="0" fontId="37" fillId="25" borderId="10" xfId="54" applyFont="1" applyFill="1" applyBorder="1" applyAlignment="1">
      <alignment horizontal="center" vertical="center"/>
    </xf>
    <xf numFmtId="2" fontId="37" fillId="25" borderId="10" xfId="54" applyNumberFormat="1" applyFont="1" applyFill="1" applyBorder="1" applyAlignment="1">
      <alignment horizontal="center" vertical="center"/>
    </xf>
    <xf numFmtId="167" fontId="37" fillId="25" borderId="10" xfId="54" applyNumberFormat="1" applyFont="1" applyFill="1" applyBorder="1" applyAlignment="1">
      <alignment horizontal="center" vertical="center"/>
    </xf>
    <xf numFmtId="2" fontId="37" fillId="25" borderId="12" xfId="54" applyNumberFormat="1" applyFont="1" applyFill="1" applyBorder="1" applyAlignment="1">
      <alignment horizontal="center" vertical="center"/>
    </xf>
    <xf numFmtId="0" fontId="37" fillId="25" borderId="0" xfId="54" applyFont="1" applyFill="1"/>
    <xf numFmtId="0" fontId="15" fillId="26" borderId="10" xfId="0" applyFont="1" applyFill="1" applyBorder="1" applyAlignment="1">
      <alignment horizontal="center" vertical="center"/>
    </xf>
    <xf numFmtId="2" fontId="36" fillId="26" borderId="10" xfId="54" applyNumberFormat="1" applyFont="1" applyFill="1" applyBorder="1" applyAlignment="1">
      <alignment horizontal="center" vertical="center"/>
    </xf>
    <xf numFmtId="0" fontId="36" fillId="26" borderId="10" xfId="54" applyFont="1" applyFill="1" applyBorder="1" applyAlignment="1">
      <alignment horizontal="center" vertical="center"/>
    </xf>
    <xf numFmtId="1" fontId="36" fillId="26" borderId="10" xfId="54" applyNumberFormat="1" applyFont="1" applyFill="1" applyBorder="1" applyAlignment="1">
      <alignment horizontal="center" vertical="center"/>
    </xf>
    <xf numFmtId="0" fontId="15" fillId="26" borderId="10" xfId="272" applyFont="1" applyFill="1" applyBorder="1" applyAlignment="1">
      <alignment horizontal="center" vertical="center" wrapText="1"/>
    </xf>
    <xf numFmtId="2" fontId="36" fillId="26" borderId="10" xfId="37" applyNumberFormat="1" applyFont="1" applyFill="1" applyBorder="1" applyAlignment="1">
      <alignment horizontal="center" vertical="center"/>
    </xf>
    <xf numFmtId="2" fontId="36" fillId="26" borderId="12" xfId="37" applyNumberFormat="1" applyFont="1" applyFill="1" applyBorder="1" applyAlignment="1">
      <alignment horizontal="center" vertical="center"/>
    </xf>
    <xf numFmtId="0" fontId="36" fillId="26" borderId="0" xfId="54" applyFont="1" applyFill="1"/>
    <xf numFmtId="49" fontId="1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15" fillId="26" borderId="10" xfId="0" applyFont="1" applyFill="1" applyBorder="1" applyAlignment="1" applyProtection="1">
      <alignment horizontal="left" vertical="center" wrapText="1"/>
      <protection locked="0"/>
    </xf>
    <xf numFmtId="2" fontId="37" fillId="27" borderId="10" xfId="54" applyNumberFormat="1" applyFont="1" applyFill="1" applyBorder="1" applyAlignment="1">
      <alignment horizontal="center" vertical="center"/>
    </xf>
    <xf numFmtId="2" fontId="37" fillId="27" borderId="12" xfId="54" applyNumberFormat="1" applyFont="1" applyFill="1" applyBorder="1" applyAlignment="1">
      <alignment horizontal="center" vertical="center"/>
    </xf>
    <xf numFmtId="0" fontId="37" fillId="27" borderId="0" xfId="54" applyFont="1" applyFill="1"/>
    <xf numFmtId="2" fontId="36" fillId="27" borderId="10" xfId="54" applyNumberFormat="1" applyFont="1" applyFill="1" applyBorder="1" applyAlignment="1">
      <alignment horizontal="center" vertical="center"/>
    </xf>
    <xf numFmtId="2" fontId="15" fillId="27" borderId="10" xfId="0" applyNumberFormat="1" applyFont="1" applyFill="1" applyBorder="1" applyAlignment="1">
      <alignment horizontal="center" vertical="center"/>
    </xf>
    <xf numFmtId="0" fontId="36" fillId="27" borderId="10" xfId="54" applyFont="1" applyFill="1" applyBorder="1" applyAlignment="1">
      <alignment horizontal="center" vertical="center" wrapText="1"/>
    </xf>
    <xf numFmtId="2" fontId="36" fillId="27" borderId="10" xfId="0" applyNumberFormat="1" applyFont="1" applyFill="1" applyBorder="1" applyAlignment="1">
      <alignment horizontal="center" vertical="center"/>
    </xf>
    <xf numFmtId="0" fontId="36" fillId="26" borderId="10" xfId="54" applyFont="1" applyFill="1" applyBorder="1" applyAlignment="1">
      <alignment horizontal="center" vertical="center" wrapText="1"/>
    </xf>
    <xf numFmtId="2" fontId="36" fillId="0" borderId="10" xfId="37" applyNumberFormat="1" applyFont="1" applyBorder="1" applyAlignment="1">
      <alignment horizontal="center" vertical="center"/>
    </xf>
    <xf numFmtId="167" fontId="36" fillId="27" borderId="12" xfId="54" applyNumberFormat="1" applyFont="1" applyFill="1" applyBorder="1" applyAlignment="1">
      <alignment horizontal="center" vertical="center" wrapText="1"/>
    </xf>
    <xf numFmtId="0" fontId="15" fillId="27" borderId="10" xfId="0" applyFont="1" applyFill="1" applyBorder="1" applyAlignment="1">
      <alignment horizontal="center" vertical="center"/>
    </xf>
    <xf numFmtId="2" fontId="15" fillId="27" borderId="10" xfId="0" applyNumberFormat="1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 wrapText="1"/>
    </xf>
    <xf numFmtId="1" fontId="36" fillId="27" borderId="10" xfId="54" applyNumberFormat="1" applyFont="1" applyFill="1" applyBorder="1" applyAlignment="1">
      <alignment horizontal="center" vertical="center"/>
    </xf>
    <xf numFmtId="4" fontId="15" fillId="27" borderId="10" xfId="0" applyNumberFormat="1" applyFont="1" applyFill="1" applyBorder="1" applyAlignment="1">
      <alignment horizontal="center" vertical="center"/>
    </xf>
    <xf numFmtId="0" fontId="15" fillId="27" borderId="22" xfId="0" applyFont="1" applyFill="1" applyBorder="1" applyAlignment="1">
      <alignment horizontal="center" vertical="center"/>
    </xf>
    <xf numFmtId="0" fontId="36" fillId="0" borderId="0" xfId="54" applyFont="1" applyAlignment="1">
      <alignment horizontal="center" vertical="top"/>
    </xf>
    <xf numFmtId="0" fontId="15" fillId="0" borderId="10" xfId="0" applyFont="1" applyFill="1" applyBorder="1" applyAlignment="1">
      <alignment horizontal="center" vertical="center" wrapText="1"/>
    </xf>
    <xf numFmtId="0" fontId="15" fillId="27" borderId="23" xfId="0" applyFont="1" applyFill="1" applyBorder="1" applyAlignment="1">
      <alignment horizontal="center" wrapText="1"/>
    </xf>
    <xf numFmtId="0" fontId="15" fillId="27" borderId="10" xfId="0" applyNumberFormat="1" applyFont="1" applyFill="1" applyBorder="1" applyAlignment="1">
      <alignment horizontal="left" wrapText="1"/>
    </xf>
    <xf numFmtId="4" fontId="15" fillId="27" borderId="10" xfId="0" applyNumberFormat="1" applyFont="1" applyFill="1" applyBorder="1" applyAlignment="1">
      <alignment horizontal="center" vertical="center" wrapText="1"/>
    </xf>
    <xf numFmtId="4" fontId="15" fillId="27" borderId="11" xfId="0" applyNumberFormat="1" applyFont="1" applyFill="1" applyBorder="1" applyAlignment="1">
      <alignment horizontal="center" vertical="center" wrapText="1"/>
    </xf>
    <xf numFmtId="4" fontId="15" fillId="27" borderId="11" xfId="0" applyNumberFormat="1" applyFont="1" applyFill="1" applyBorder="1" applyAlignment="1">
      <alignment horizontal="center" vertical="center"/>
    </xf>
    <xf numFmtId="2" fontId="36" fillId="0" borderId="11" xfId="37" applyNumberFormat="1" applyFont="1" applyBorder="1" applyAlignment="1">
      <alignment horizontal="center" vertical="center"/>
    </xf>
    <xf numFmtId="0" fontId="15" fillId="26" borderId="22" xfId="0" applyFont="1" applyFill="1" applyBorder="1" applyAlignment="1">
      <alignment horizontal="center" vertical="center"/>
    </xf>
    <xf numFmtId="49" fontId="16" fillId="25" borderId="11" xfId="0" applyNumberFormat="1" applyFont="1" applyFill="1" applyBorder="1" applyAlignment="1" applyProtection="1">
      <alignment horizontal="center" vertical="center" wrapText="1"/>
      <protection locked="0"/>
    </xf>
    <xf numFmtId="0" fontId="16" fillId="25" borderId="11" xfId="0" applyFont="1" applyFill="1" applyBorder="1" applyAlignment="1" applyProtection="1">
      <alignment horizontal="left" vertical="center" wrapText="1"/>
      <protection locked="0"/>
    </xf>
    <xf numFmtId="49" fontId="15" fillId="26" borderId="24" xfId="0" applyNumberFormat="1" applyFont="1" applyFill="1" applyBorder="1" applyAlignment="1">
      <alignment horizontal="center" vertical="center" wrapText="1"/>
    </xf>
    <xf numFmtId="0" fontId="15" fillId="26" borderId="22" xfId="0" applyFont="1" applyFill="1" applyBorder="1" applyAlignment="1">
      <alignment vertical="center" wrapText="1"/>
    </xf>
    <xf numFmtId="49" fontId="36" fillId="0" borderId="10" xfId="37" applyNumberFormat="1" applyFont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5" fillId="27" borderId="10" xfId="0" applyNumberFormat="1" applyFont="1" applyFill="1" applyBorder="1" applyAlignment="1">
      <alignment horizontal="left" vertical="center" wrapText="1"/>
    </xf>
    <xf numFmtId="0" fontId="15" fillId="27" borderId="10" xfId="0" applyFont="1" applyFill="1" applyBorder="1" applyAlignment="1">
      <alignment horizontal="center" wrapText="1"/>
    </xf>
    <xf numFmtId="0" fontId="15" fillId="0" borderId="10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36" fillId="0" borderId="10" xfId="37" applyFont="1" applyBorder="1" applyAlignment="1">
      <alignment vertical="center"/>
    </xf>
    <xf numFmtId="0" fontId="15" fillId="0" borderId="10" xfId="0" applyNumberFormat="1" applyFont="1" applyFill="1" applyBorder="1" applyAlignment="1">
      <alignment horizontal="left" wrapText="1"/>
    </xf>
    <xf numFmtId="0" fontId="15" fillId="0" borderId="12" xfId="0" applyFont="1" applyBorder="1"/>
    <xf numFmtId="0" fontId="15" fillId="0" borderId="14" xfId="0" applyFont="1" applyBorder="1"/>
    <xf numFmtId="4" fontId="36" fillId="27" borderId="10" xfId="0" applyNumberFormat="1" applyFont="1" applyFill="1" applyBorder="1" applyAlignment="1">
      <alignment horizontal="center" vertical="center"/>
    </xf>
    <xf numFmtId="4" fontId="36" fillId="0" borderId="10" xfId="37" applyNumberFormat="1" applyFont="1" applyBorder="1" applyAlignment="1">
      <alignment horizontal="center" vertical="center"/>
    </xf>
    <xf numFmtId="4" fontId="36" fillId="0" borderId="10" xfId="54" applyNumberFormat="1" applyFont="1" applyFill="1" applyBorder="1" applyAlignment="1">
      <alignment horizontal="center" vertical="center"/>
    </xf>
    <xf numFmtId="4" fontId="36" fillId="27" borderId="10" xfId="54" applyNumberFormat="1" applyFont="1" applyFill="1" applyBorder="1" applyAlignment="1">
      <alignment horizontal="center" vertical="center"/>
    </xf>
    <xf numFmtId="4" fontId="36" fillId="0" borderId="10" xfId="37" applyNumberFormat="1" applyFont="1" applyFill="1" applyBorder="1" applyAlignment="1">
      <alignment horizontal="center" vertical="center"/>
    </xf>
    <xf numFmtId="0" fontId="36" fillId="0" borderId="10" xfId="37" applyFont="1" applyBorder="1" applyAlignment="1">
      <alignment vertic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10" xfId="0" applyNumberFormat="1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center" vertical="center"/>
    </xf>
    <xf numFmtId="0" fontId="36" fillId="0" borderId="10" xfId="54" applyFont="1" applyFill="1" applyBorder="1" applyAlignment="1">
      <alignment horizontal="center" vertical="center" wrapText="1"/>
    </xf>
    <xf numFmtId="4" fontId="15" fillId="0" borderId="10" xfId="0" applyNumberFormat="1" applyFont="1" applyFill="1" applyBorder="1" applyAlignment="1">
      <alignment horizontal="center" vertical="center"/>
    </xf>
    <xf numFmtId="1" fontId="36" fillId="0" borderId="10" xfId="54" applyNumberFormat="1" applyFont="1" applyFill="1" applyBorder="1" applyAlignment="1">
      <alignment horizontal="center" vertical="center"/>
    </xf>
    <xf numFmtId="167" fontId="36" fillId="0" borderId="12" xfId="54" applyNumberFormat="1" applyFont="1" applyFill="1" applyBorder="1" applyAlignment="1">
      <alignment horizontal="center" vertical="center" wrapText="1"/>
    </xf>
    <xf numFmtId="2" fontId="36" fillId="0" borderId="10" xfId="54" applyNumberFormat="1" applyFont="1" applyFill="1" applyBorder="1" applyAlignment="1">
      <alignment horizontal="center" vertical="center"/>
    </xf>
    <xf numFmtId="0" fontId="37" fillId="0" borderId="0" xfId="37" applyFont="1" applyAlignment="1">
      <alignment horizontal="center"/>
    </xf>
    <xf numFmtId="0" fontId="36" fillId="0" borderId="0" xfId="54" applyFont="1" applyAlignment="1">
      <alignment horizontal="center" vertical="center"/>
    </xf>
    <xf numFmtId="0" fontId="36" fillId="0" borderId="0" xfId="54" applyFont="1" applyAlignment="1">
      <alignment horizontal="center" vertical="top"/>
    </xf>
    <xf numFmtId="0" fontId="15" fillId="0" borderId="0" xfId="0" applyFont="1" applyFill="1" applyAlignment="1">
      <alignment horizontal="center"/>
    </xf>
    <xf numFmtId="0" fontId="37" fillId="0" borderId="0" xfId="37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36" fillId="0" borderId="11" xfId="37" applyFont="1" applyFill="1" applyBorder="1" applyAlignment="1">
      <alignment horizontal="center" vertical="center" wrapText="1"/>
    </xf>
    <xf numFmtId="0" fontId="36" fillId="0" borderId="17" xfId="37" applyFont="1" applyFill="1" applyBorder="1" applyAlignment="1">
      <alignment horizontal="center" vertical="center" wrapText="1"/>
    </xf>
    <xf numFmtId="0" fontId="36" fillId="0" borderId="13" xfId="37" applyFont="1" applyFill="1" applyBorder="1" applyAlignment="1">
      <alignment horizontal="center" vertical="center" wrapText="1"/>
    </xf>
    <xf numFmtId="0" fontId="15" fillId="0" borderId="12" xfId="37" applyFont="1" applyFill="1" applyBorder="1" applyAlignment="1">
      <alignment horizontal="center" vertical="center" wrapText="1"/>
    </xf>
    <xf numFmtId="0" fontId="15" fillId="0" borderId="21" xfId="37" applyFont="1" applyFill="1" applyBorder="1" applyAlignment="1">
      <alignment horizontal="center" vertical="center" wrapText="1"/>
    </xf>
    <xf numFmtId="0" fontId="15" fillId="0" borderId="22" xfId="37" applyFont="1" applyFill="1" applyBorder="1" applyAlignment="1">
      <alignment horizontal="center" vertical="center" wrapText="1"/>
    </xf>
    <xf numFmtId="0" fontId="36" fillId="0" borderId="12" xfId="37" applyFont="1" applyBorder="1" applyAlignment="1">
      <alignment horizontal="center" vertical="center"/>
    </xf>
    <xf numFmtId="0" fontId="36" fillId="0" borderId="22" xfId="37" applyFont="1" applyBorder="1" applyAlignment="1">
      <alignment horizontal="center" vertical="center"/>
    </xf>
  </cellXfs>
  <cellStyles count="510">
    <cellStyle name="20% - Акцент1" xfId="1" builtinId="30" customBuiltin="1"/>
    <cellStyle name="20% - Акцент1 2" xfId="59"/>
    <cellStyle name="20% — акцент1 2" xfId="449"/>
    <cellStyle name="20% — акцент1 3" xfId="450"/>
    <cellStyle name="20% - Акцент2" xfId="2" builtinId="34" customBuiltin="1"/>
    <cellStyle name="20% - Акцент2 2" xfId="60"/>
    <cellStyle name="20% — акцент2 2" xfId="451"/>
    <cellStyle name="20% — акцент2 3" xfId="452"/>
    <cellStyle name="20% - Акцент3" xfId="3" builtinId="38" customBuiltin="1"/>
    <cellStyle name="20% - Акцент3 2" xfId="61"/>
    <cellStyle name="20% — акцент3 2" xfId="453"/>
    <cellStyle name="20% — акцент3 3" xfId="454"/>
    <cellStyle name="20% - Акцент4" xfId="4" builtinId="42" customBuiltin="1"/>
    <cellStyle name="20% - Акцент4 2" xfId="62"/>
    <cellStyle name="20% — акцент4 2" xfId="455"/>
    <cellStyle name="20% — акцент4 3" xfId="456"/>
    <cellStyle name="20% - Акцент5" xfId="5" builtinId="46" customBuiltin="1"/>
    <cellStyle name="20% - Акцент5 2" xfId="63"/>
    <cellStyle name="20% — акцент5 2" xfId="457"/>
    <cellStyle name="20% — акцент5 3" xfId="458"/>
    <cellStyle name="20% - Акцент6" xfId="6" builtinId="50" customBuiltin="1"/>
    <cellStyle name="20% - Акцент6 2" xfId="64"/>
    <cellStyle name="20% — акцент6 2" xfId="459"/>
    <cellStyle name="20% — акцент6 3" xfId="460"/>
    <cellStyle name="40% - Акцент1" xfId="7" builtinId="31" customBuiltin="1"/>
    <cellStyle name="40% - Акцент1 2" xfId="65"/>
    <cellStyle name="40% — акцент1 2" xfId="461"/>
    <cellStyle name="40% — акцент1 3" xfId="462"/>
    <cellStyle name="40% - Акцент2" xfId="8" builtinId="35" customBuiltin="1"/>
    <cellStyle name="40% - Акцент2 2" xfId="66"/>
    <cellStyle name="40% — акцент2 2" xfId="463"/>
    <cellStyle name="40% — акцент2 3" xfId="464"/>
    <cellStyle name="40% - Акцент3" xfId="9" builtinId="39" customBuiltin="1"/>
    <cellStyle name="40% - Акцент3 2" xfId="67"/>
    <cellStyle name="40% — акцент3 2" xfId="465"/>
    <cellStyle name="40% — акцент3 3" xfId="466"/>
    <cellStyle name="40% - Акцент4" xfId="10" builtinId="43" customBuiltin="1"/>
    <cellStyle name="40% - Акцент4 2" xfId="68"/>
    <cellStyle name="40% — акцент4 2" xfId="467"/>
    <cellStyle name="40% — акцент4 3" xfId="468"/>
    <cellStyle name="40% - Акцент5" xfId="11" builtinId="47" customBuiltin="1"/>
    <cellStyle name="40% - Акцент5 2" xfId="69"/>
    <cellStyle name="40% — акцент5 2" xfId="469"/>
    <cellStyle name="40% — акцент5 3" xfId="470"/>
    <cellStyle name="40% - Акцент6" xfId="12" builtinId="51" customBuiltin="1"/>
    <cellStyle name="40% - Акцент6 2" xfId="70"/>
    <cellStyle name="40% — акцент6 2" xfId="471"/>
    <cellStyle name="40% — акцент6 3" xfId="472"/>
    <cellStyle name="60% - Акцент1" xfId="13" builtinId="32" customBuiltin="1"/>
    <cellStyle name="60% - Акцент1 2" xfId="71"/>
    <cellStyle name="60% — акцент1 2" xfId="473"/>
    <cellStyle name="60% — акцент1 3" xfId="474"/>
    <cellStyle name="60% - Акцент2" xfId="14" builtinId="36" customBuiltin="1"/>
    <cellStyle name="60% - Акцент2 2" xfId="72"/>
    <cellStyle name="60% — акцент2 2" xfId="475"/>
    <cellStyle name="60% — акцент2 3" xfId="476"/>
    <cellStyle name="60% - Акцент3" xfId="15" builtinId="40" customBuiltin="1"/>
    <cellStyle name="60% - Акцент3 2" xfId="73"/>
    <cellStyle name="60% — акцент3 2" xfId="477"/>
    <cellStyle name="60% — акцент3 3" xfId="478"/>
    <cellStyle name="60% - Акцент4" xfId="16" builtinId="44" customBuiltin="1"/>
    <cellStyle name="60% - Акцент4 2" xfId="74"/>
    <cellStyle name="60% — акцент4 2" xfId="479"/>
    <cellStyle name="60% — акцент4 3" xfId="480"/>
    <cellStyle name="60% - Акцент5" xfId="17" builtinId="48" customBuiltin="1"/>
    <cellStyle name="60% - Акцент5 2" xfId="75"/>
    <cellStyle name="60% — акцент5 2" xfId="481"/>
    <cellStyle name="60% — акцент5 3" xfId="482"/>
    <cellStyle name="60% - Акцент6" xfId="18" builtinId="52" customBuiltin="1"/>
    <cellStyle name="60% - Акцент6 2" xfId="76"/>
    <cellStyle name="60% — акцент6 2" xfId="483"/>
    <cellStyle name="60% — акцент6 3" xfId="484"/>
    <cellStyle name="Normal 2" xfId="77"/>
    <cellStyle name="Акцент1" xfId="19" builtinId="29" customBuiltin="1"/>
    <cellStyle name="Акцент1 2" xfId="78"/>
    <cellStyle name="Акцент1 3" xfId="485"/>
    <cellStyle name="Акцент2" xfId="20" builtinId="33" customBuiltin="1"/>
    <cellStyle name="Акцент2 2" xfId="79"/>
    <cellStyle name="Акцент2 3" xfId="486"/>
    <cellStyle name="Акцент3" xfId="21" builtinId="37" customBuiltin="1"/>
    <cellStyle name="Акцент3 2" xfId="80"/>
    <cellStyle name="Акцент3 3" xfId="487"/>
    <cellStyle name="Акцент4" xfId="22" builtinId="41" customBuiltin="1"/>
    <cellStyle name="Акцент4 2" xfId="81"/>
    <cellStyle name="Акцент4 3" xfId="488"/>
    <cellStyle name="Акцент5" xfId="23" builtinId="45" customBuiltin="1"/>
    <cellStyle name="Акцент5 2" xfId="82"/>
    <cellStyle name="Акцент5 3" xfId="489"/>
    <cellStyle name="Акцент6" xfId="24" builtinId="49" customBuiltin="1"/>
    <cellStyle name="Акцент6 2" xfId="83"/>
    <cellStyle name="Акцент6 3" xfId="490"/>
    <cellStyle name="Ввод " xfId="25" builtinId="20" customBuiltin="1"/>
    <cellStyle name="Ввод  2" xfId="84"/>
    <cellStyle name="Ввод  3" xfId="491"/>
    <cellStyle name="Вывод" xfId="26" builtinId="21" customBuiltin="1"/>
    <cellStyle name="Вывод 2" xfId="85"/>
    <cellStyle name="Вывод 3" xfId="492"/>
    <cellStyle name="Вычисление" xfId="27" builtinId="22" customBuiltin="1"/>
    <cellStyle name="Вычисление 2" xfId="86"/>
    <cellStyle name="Вычисление 3" xfId="493"/>
    <cellStyle name="Заголовок 1" xfId="28" builtinId="16" customBuiltin="1"/>
    <cellStyle name="Заголовок 1 2" xfId="87"/>
    <cellStyle name="Заголовок 1 3" xfId="494"/>
    <cellStyle name="Заголовок 2" xfId="29" builtinId="17" customBuiltin="1"/>
    <cellStyle name="Заголовок 2 2" xfId="88"/>
    <cellStyle name="Заголовок 2 3" xfId="495"/>
    <cellStyle name="Заголовок 3" xfId="30" builtinId="18" customBuiltin="1"/>
    <cellStyle name="Заголовок 3 2" xfId="89"/>
    <cellStyle name="Заголовок 3 3" xfId="496"/>
    <cellStyle name="Заголовок 4" xfId="31" builtinId="19" customBuiltin="1"/>
    <cellStyle name="Заголовок 4 2" xfId="90"/>
    <cellStyle name="Заголовок 4 3" xfId="497"/>
    <cellStyle name="Итог" xfId="32" builtinId="25" customBuiltin="1"/>
    <cellStyle name="Итог 2" xfId="91"/>
    <cellStyle name="Итог 3" xfId="498"/>
    <cellStyle name="Контрольная ячейка" xfId="33" builtinId="23" customBuiltin="1"/>
    <cellStyle name="Контрольная ячейка 2" xfId="92"/>
    <cellStyle name="Контрольная ячейка 3" xfId="499"/>
    <cellStyle name="Название" xfId="34" builtinId="15" customBuiltin="1"/>
    <cellStyle name="Название 2" xfId="93"/>
    <cellStyle name="Название 3" xfId="500"/>
    <cellStyle name="Нейтральный" xfId="35" builtinId="28" customBuiltin="1"/>
    <cellStyle name="Нейтральный 2" xfId="94"/>
    <cellStyle name="Нейтральный 3" xfId="501"/>
    <cellStyle name="Обычный" xfId="0" builtinId="0"/>
    <cellStyle name="Обычный 10" xfId="502"/>
    <cellStyle name="Обычный 11" xfId="503"/>
    <cellStyle name="Обычный 12 2" xfId="47"/>
    <cellStyle name="Обычный 17 2" xfId="275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10" xfId="276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2 2" xfId="277"/>
    <cellStyle name="Обычный 6 2 2 2 2 2 3" xfId="132"/>
    <cellStyle name="Обычный 6 2 2 2 2 2 3 2" xfId="278"/>
    <cellStyle name="Обычный 6 2 2 2 2 2 4" xfId="279"/>
    <cellStyle name="Обычный 6 2 2 2 2 3" xfId="133"/>
    <cellStyle name="Обычный 6 2 2 2 2 3 2" xfId="280"/>
    <cellStyle name="Обычный 6 2 2 2 2 4" xfId="134"/>
    <cellStyle name="Обычный 6 2 2 2 2 4 2" xfId="281"/>
    <cellStyle name="Обычный 6 2 2 2 2 5" xfId="282"/>
    <cellStyle name="Обычный 6 2 2 2 3" xfId="128"/>
    <cellStyle name="Обычный 6 2 2 2 3 2" xfId="135"/>
    <cellStyle name="Обычный 6 2 2 2 3 2 2" xfId="283"/>
    <cellStyle name="Обычный 6 2 2 2 3 3" xfId="136"/>
    <cellStyle name="Обычный 6 2 2 2 3 3 2" xfId="284"/>
    <cellStyle name="Обычный 6 2 2 2 3 4" xfId="285"/>
    <cellStyle name="Обычный 6 2 2 2 4" xfId="137"/>
    <cellStyle name="Обычный 6 2 2 2 4 2" xfId="286"/>
    <cellStyle name="Обычный 6 2 2 2 5" xfId="138"/>
    <cellStyle name="Обычный 6 2 2 2 5 2" xfId="287"/>
    <cellStyle name="Обычный 6 2 2 2 6" xfId="288"/>
    <cellStyle name="Обычный 6 2 2 3" xfId="121"/>
    <cellStyle name="Обычный 6 2 2 3 2" xfId="139"/>
    <cellStyle name="Обычный 6 2 2 3 2 2" xfId="140"/>
    <cellStyle name="Обычный 6 2 2 3 2 2 2" xfId="289"/>
    <cellStyle name="Обычный 6 2 2 3 2 3" xfId="141"/>
    <cellStyle name="Обычный 6 2 2 3 2 3 2" xfId="290"/>
    <cellStyle name="Обычный 6 2 2 3 2 4" xfId="291"/>
    <cellStyle name="Обычный 6 2 2 3 3" xfId="142"/>
    <cellStyle name="Обычный 6 2 2 3 3 2" xfId="292"/>
    <cellStyle name="Обычный 6 2 2 3 4" xfId="143"/>
    <cellStyle name="Обычный 6 2 2 3 4 2" xfId="293"/>
    <cellStyle name="Обычный 6 2 2 3 5" xfId="294"/>
    <cellStyle name="Обычный 6 2 2 4" xfId="114"/>
    <cellStyle name="Обычный 6 2 2 4 2" xfId="144"/>
    <cellStyle name="Обычный 6 2 2 4 2 2" xfId="145"/>
    <cellStyle name="Обычный 6 2 2 4 2 2 2" xfId="295"/>
    <cellStyle name="Обычный 6 2 2 4 2 3" xfId="146"/>
    <cellStyle name="Обычный 6 2 2 4 2 3 2" xfId="296"/>
    <cellStyle name="Обычный 6 2 2 4 2 4" xfId="297"/>
    <cellStyle name="Обычный 6 2 2 4 3" xfId="147"/>
    <cellStyle name="Обычный 6 2 2 4 3 2" xfId="298"/>
    <cellStyle name="Обычный 6 2 2 4 4" xfId="148"/>
    <cellStyle name="Обычный 6 2 2 4 4 2" xfId="299"/>
    <cellStyle name="Обычный 6 2 2 4 5" xfId="300"/>
    <cellStyle name="Обычный 6 2 2 5" xfId="149"/>
    <cellStyle name="Обычный 6 2 2 5 2" xfId="150"/>
    <cellStyle name="Обычный 6 2 2 5 2 2" xfId="301"/>
    <cellStyle name="Обычный 6 2 2 5 3" xfId="151"/>
    <cellStyle name="Обычный 6 2 2 5 3 2" xfId="302"/>
    <cellStyle name="Обычный 6 2 2 5 4" xfId="303"/>
    <cellStyle name="Обычный 6 2 2 6" xfId="152"/>
    <cellStyle name="Обычный 6 2 2 6 2" xfId="304"/>
    <cellStyle name="Обычный 6 2 2 7" xfId="153"/>
    <cellStyle name="Обычный 6 2 2 7 2" xfId="305"/>
    <cellStyle name="Обычный 6 2 2 8" xfId="154"/>
    <cellStyle name="Обычный 6 2 2 8 2" xfId="306"/>
    <cellStyle name="Обычный 6 2 2 9" xfId="307"/>
    <cellStyle name="Обычный 6 2 3" xfId="101"/>
    <cellStyle name="Обычный 6 2 3 10" xfId="308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2 2" xfId="309"/>
    <cellStyle name="Обычный 6 2 3 2 2 2 3" xfId="157"/>
    <cellStyle name="Обычный 6 2 3 2 2 2 3 2" xfId="310"/>
    <cellStyle name="Обычный 6 2 3 2 2 2 4" xfId="311"/>
    <cellStyle name="Обычный 6 2 3 2 2 3" xfId="158"/>
    <cellStyle name="Обычный 6 2 3 2 2 3 2" xfId="312"/>
    <cellStyle name="Обычный 6 2 3 2 2 4" xfId="159"/>
    <cellStyle name="Обычный 6 2 3 2 2 4 2" xfId="313"/>
    <cellStyle name="Обычный 6 2 3 2 2 5" xfId="314"/>
    <cellStyle name="Обычный 6 2 3 2 3" xfId="127"/>
    <cellStyle name="Обычный 6 2 3 2 3 2" xfId="160"/>
    <cellStyle name="Обычный 6 2 3 2 3 2 2" xfId="315"/>
    <cellStyle name="Обычный 6 2 3 2 3 3" xfId="161"/>
    <cellStyle name="Обычный 6 2 3 2 3 3 2" xfId="316"/>
    <cellStyle name="Обычный 6 2 3 2 3 4" xfId="317"/>
    <cellStyle name="Обычный 6 2 3 2 4" xfId="162"/>
    <cellStyle name="Обычный 6 2 3 2 4 2" xfId="318"/>
    <cellStyle name="Обычный 6 2 3 2 5" xfId="163"/>
    <cellStyle name="Обычный 6 2 3 2 5 2" xfId="319"/>
    <cellStyle name="Обычный 6 2 3 2 6" xfId="320"/>
    <cellStyle name="Обычный 6 2 3 3" xfId="123"/>
    <cellStyle name="Обычный 6 2 3 3 2" xfId="164"/>
    <cellStyle name="Обычный 6 2 3 3 2 2" xfId="165"/>
    <cellStyle name="Обычный 6 2 3 3 2 2 2" xfId="321"/>
    <cellStyle name="Обычный 6 2 3 3 2 3" xfId="166"/>
    <cellStyle name="Обычный 6 2 3 3 2 3 2" xfId="322"/>
    <cellStyle name="Обычный 6 2 3 3 2 4" xfId="323"/>
    <cellStyle name="Обычный 6 2 3 3 3" xfId="167"/>
    <cellStyle name="Обычный 6 2 3 3 3 2" xfId="324"/>
    <cellStyle name="Обычный 6 2 3 3 4" xfId="168"/>
    <cellStyle name="Обычный 6 2 3 3 4 2" xfId="325"/>
    <cellStyle name="Обычный 6 2 3 3 5" xfId="326"/>
    <cellStyle name="Обычный 6 2 3 4" xfId="116"/>
    <cellStyle name="Обычный 6 2 3 4 2" xfId="169"/>
    <cellStyle name="Обычный 6 2 3 4 2 2" xfId="170"/>
    <cellStyle name="Обычный 6 2 3 4 2 2 2" xfId="327"/>
    <cellStyle name="Обычный 6 2 3 4 2 3" xfId="171"/>
    <cellStyle name="Обычный 6 2 3 4 2 3 2" xfId="328"/>
    <cellStyle name="Обычный 6 2 3 4 2 4" xfId="329"/>
    <cellStyle name="Обычный 6 2 3 4 3" xfId="172"/>
    <cellStyle name="Обычный 6 2 3 4 3 2" xfId="330"/>
    <cellStyle name="Обычный 6 2 3 4 4" xfId="173"/>
    <cellStyle name="Обычный 6 2 3 4 4 2" xfId="331"/>
    <cellStyle name="Обычный 6 2 3 4 5" xfId="332"/>
    <cellStyle name="Обычный 6 2 3 5" xfId="174"/>
    <cellStyle name="Обычный 6 2 3 5 2" xfId="175"/>
    <cellStyle name="Обычный 6 2 3 5 2 2" xfId="333"/>
    <cellStyle name="Обычный 6 2 3 5 3" xfId="176"/>
    <cellStyle name="Обычный 6 2 3 5 3 2" xfId="334"/>
    <cellStyle name="Обычный 6 2 3 5 4" xfId="335"/>
    <cellStyle name="Обычный 6 2 3 6" xfId="177"/>
    <cellStyle name="Обычный 6 2 3 6 2" xfId="336"/>
    <cellStyle name="Обычный 6 2 3 7" xfId="178"/>
    <cellStyle name="Обычный 6 2 3 7 2" xfId="337"/>
    <cellStyle name="Обычный 6 2 3 8" xfId="179"/>
    <cellStyle name="Обычный 6 2 3 8 2" xfId="338"/>
    <cellStyle name="Обычный 6 2 3 9" xfId="271"/>
    <cellStyle name="Обычный 6 2 3 9 2" xfId="448"/>
    <cellStyle name="Обычный 6 2 4" xfId="120"/>
    <cellStyle name="Обычный 6 2 4 2" xfId="180"/>
    <cellStyle name="Обычный 6 2 4 2 2" xfId="181"/>
    <cellStyle name="Обычный 6 2 4 2 2 2" xfId="339"/>
    <cellStyle name="Обычный 6 2 4 2 3" xfId="182"/>
    <cellStyle name="Обычный 6 2 4 2 3 2" xfId="340"/>
    <cellStyle name="Обычный 6 2 4 2 4" xfId="341"/>
    <cellStyle name="Обычный 6 2 4 3" xfId="183"/>
    <cellStyle name="Обычный 6 2 4 3 2" xfId="342"/>
    <cellStyle name="Обычный 6 2 4 4" xfId="184"/>
    <cellStyle name="Обычный 6 2 4 4 2" xfId="343"/>
    <cellStyle name="Обычный 6 2 4 5" xfId="344"/>
    <cellStyle name="Обычный 6 2 5" xfId="113"/>
    <cellStyle name="Обычный 6 2 5 2" xfId="185"/>
    <cellStyle name="Обычный 6 2 5 2 2" xfId="186"/>
    <cellStyle name="Обычный 6 2 5 2 2 2" xfId="345"/>
    <cellStyle name="Обычный 6 2 5 2 3" xfId="187"/>
    <cellStyle name="Обычный 6 2 5 2 3 2" xfId="346"/>
    <cellStyle name="Обычный 6 2 5 2 4" xfId="347"/>
    <cellStyle name="Обычный 6 2 5 3" xfId="188"/>
    <cellStyle name="Обычный 6 2 5 3 2" xfId="348"/>
    <cellStyle name="Обычный 6 2 5 4" xfId="189"/>
    <cellStyle name="Обычный 6 2 5 4 2" xfId="349"/>
    <cellStyle name="Обычный 6 2 5 5" xfId="350"/>
    <cellStyle name="Обычный 6 2 6" xfId="190"/>
    <cellStyle name="Обычный 6 2 6 2" xfId="191"/>
    <cellStyle name="Обычный 6 2 6 2 2" xfId="351"/>
    <cellStyle name="Обычный 6 2 6 3" xfId="192"/>
    <cellStyle name="Обычный 6 2 6 3 2" xfId="352"/>
    <cellStyle name="Обычный 6 2 6 4" xfId="353"/>
    <cellStyle name="Обычный 6 2 7" xfId="193"/>
    <cellStyle name="Обычный 6 2 7 2" xfId="354"/>
    <cellStyle name="Обычный 6 2 8" xfId="194"/>
    <cellStyle name="Обычный 6 2 8 2" xfId="355"/>
    <cellStyle name="Обычный 6 2 9" xfId="195"/>
    <cellStyle name="Обычный 6 2 9 2" xfId="356"/>
    <cellStyle name="Обычный 6 3" xfId="117"/>
    <cellStyle name="Обычный 6 3 2" xfId="196"/>
    <cellStyle name="Обычный 6 3 2 2" xfId="197"/>
    <cellStyle name="Обычный 6 3 2 2 2" xfId="357"/>
    <cellStyle name="Обычный 6 3 2 3" xfId="198"/>
    <cellStyle name="Обычный 6 3 2 3 2" xfId="358"/>
    <cellStyle name="Обычный 6 3 2 4" xfId="359"/>
    <cellStyle name="Обычный 6 3 3" xfId="199"/>
    <cellStyle name="Обычный 6 3 3 2" xfId="360"/>
    <cellStyle name="Обычный 6 3 4" xfId="200"/>
    <cellStyle name="Обычный 6 3 4 2" xfId="361"/>
    <cellStyle name="Обычный 6 3 5" xfId="362"/>
    <cellStyle name="Обычный 6 4" xfId="110"/>
    <cellStyle name="Обычный 6 4 2" xfId="201"/>
    <cellStyle name="Обычный 6 4 2 2" xfId="202"/>
    <cellStyle name="Обычный 6 4 2 2 2" xfId="363"/>
    <cellStyle name="Обычный 6 4 2 3" xfId="203"/>
    <cellStyle name="Обычный 6 4 2 3 2" xfId="364"/>
    <cellStyle name="Обычный 6 4 2 4" xfId="365"/>
    <cellStyle name="Обычный 6 4 3" xfId="204"/>
    <cellStyle name="Обычный 6 4 3 2" xfId="366"/>
    <cellStyle name="Обычный 6 4 4" xfId="205"/>
    <cellStyle name="Обычный 6 4 4 2" xfId="367"/>
    <cellStyle name="Обычный 6 4 5" xfId="368"/>
    <cellStyle name="Обычный 6 5" xfId="206"/>
    <cellStyle name="Обычный 6 5 2" xfId="207"/>
    <cellStyle name="Обычный 6 5 2 2" xfId="369"/>
    <cellStyle name="Обычный 6 5 3" xfId="208"/>
    <cellStyle name="Обычный 6 5 3 2" xfId="370"/>
    <cellStyle name="Обычный 6 5 4" xfId="371"/>
    <cellStyle name="Обычный 6 6" xfId="209"/>
    <cellStyle name="Обычный 6 6 2" xfId="372"/>
    <cellStyle name="Обычный 6 7" xfId="210"/>
    <cellStyle name="Обычный 6 7 2" xfId="373"/>
    <cellStyle name="Обычный 6 8" xfId="211"/>
    <cellStyle name="Обычный 6 8 2" xfId="374"/>
    <cellStyle name="Обычный 6 9" xfId="375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2 2" xfId="376"/>
    <cellStyle name="Обычный 7 2 2 2 3" xfId="214"/>
    <cellStyle name="Обычный 7 2 2 2 3 2" xfId="377"/>
    <cellStyle name="Обычный 7 2 2 2 4" xfId="378"/>
    <cellStyle name="Обычный 7 2 2 3" xfId="215"/>
    <cellStyle name="Обычный 7 2 2 3 2" xfId="379"/>
    <cellStyle name="Обычный 7 2 2 4" xfId="216"/>
    <cellStyle name="Обычный 7 2 2 4 2" xfId="380"/>
    <cellStyle name="Обычный 7 2 2 5" xfId="381"/>
    <cellStyle name="Обычный 7 2 3" xfId="115"/>
    <cellStyle name="Обычный 7 2 3 2" xfId="217"/>
    <cellStyle name="Обычный 7 2 3 2 2" xfId="218"/>
    <cellStyle name="Обычный 7 2 3 2 2 2" xfId="382"/>
    <cellStyle name="Обычный 7 2 3 2 3" xfId="219"/>
    <cellStyle name="Обычный 7 2 3 2 3 2" xfId="383"/>
    <cellStyle name="Обычный 7 2 3 2 4" xfId="384"/>
    <cellStyle name="Обычный 7 2 3 3" xfId="220"/>
    <cellStyle name="Обычный 7 2 3 3 2" xfId="385"/>
    <cellStyle name="Обычный 7 2 3 4" xfId="221"/>
    <cellStyle name="Обычный 7 2 3 4 2" xfId="386"/>
    <cellStyle name="Обычный 7 2 3 5" xfId="387"/>
    <cellStyle name="Обычный 7 2 4" xfId="222"/>
    <cellStyle name="Обычный 7 2 4 2" xfId="223"/>
    <cellStyle name="Обычный 7 2 4 2 2" xfId="388"/>
    <cellStyle name="Обычный 7 2 4 3" xfId="224"/>
    <cellStyle name="Обычный 7 2 4 3 2" xfId="389"/>
    <cellStyle name="Обычный 7 2 4 4" xfId="390"/>
    <cellStyle name="Обычный 7 2 5" xfId="225"/>
    <cellStyle name="Обычный 7 2 5 2" xfId="391"/>
    <cellStyle name="Обычный 7 2 6" xfId="226"/>
    <cellStyle name="Обычный 7 2 6 2" xfId="392"/>
    <cellStyle name="Обычный 7 2 7" xfId="227"/>
    <cellStyle name="Обычный 7 2 7 2" xfId="393"/>
    <cellStyle name="Обычный 7 2 8" xfId="394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2 2" xfId="395"/>
    <cellStyle name="Обычный 9 2 2 3" xfId="230"/>
    <cellStyle name="Обычный 9 2 2 3 2" xfId="396"/>
    <cellStyle name="Обычный 9 2 2 4" xfId="231"/>
    <cellStyle name="Обычный 9 2 2 4 2" xfId="397"/>
    <cellStyle name="Обычный 9 2 2 5" xfId="398"/>
    <cellStyle name="Обычный 9 2 3" xfId="232"/>
    <cellStyle name="Обычный 9 2 3 2" xfId="399"/>
    <cellStyle name="Обычный 9 2 4" xfId="233"/>
    <cellStyle name="Обычный 9 2 4 2" xfId="400"/>
    <cellStyle name="Обычный 9 2 5" xfId="401"/>
    <cellStyle name="Обычный 9 3" xfId="129"/>
    <cellStyle name="Обычный 9 3 2" xfId="234"/>
    <cellStyle name="Обычный 9 3 2 2" xfId="402"/>
    <cellStyle name="Обычный 9 3 3" xfId="235"/>
    <cellStyle name="Обычный 9 3 3 2" xfId="403"/>
    <cellStyle name="Обычный 9 3 4" xfId="236"/>
    <cellStyle name="Обычный 9 3 4 2" xfId="404"/>
    <cellStyle name="Обычный 9 3 5" xfId="405"/>
    <cellStyle name="Обычный 9 4" xfId="237"/>
    <cellStyle name="Обычный 9 4 2" xfId="406"/>
    <cellStyle name="Обычный 9 5" xfId="238"/>
    <cellStyle name="Обычный 9 5 2" xfId="407"/>
    <cellStyle name="Обычный 9 6" xfId="408"/>
    <cellStyle name="Обычный_Приложение 2.2" xfId="272"/>
    <cellStyle name="Плохой" xfId="38" builtinId="27" customBuiltin="1"/>
    <cellStyle name="Плохой 2" xfId="95"/>
    <cellStyle name="Плохой 3" xfId="504"/>
    <cellStyle name="Пояснение" xfId="39" builtinId="53" customBuiltin="1"/>
    <cellStyle name="Пояснение 2" xfId="96"/>
    <cellStyle name="Пояснение 3" xfId="505"/>
    <cellStyle name="Примечание" xfId="40" builtinId="10" customBuiltin="1"/>
    <cellStyle name="Примечание 2" xfId="97"/>
    <cellStyle name="Примечание 3" xfId="506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вязанная ячейка 3" xfId="507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3" xfId="508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2 3" xfId="409"/>
    <cellStyle name="Финансовый 2 2 2 3" xfId="241"/>
    <cellStyle name="Финансовый 2 2 2 3 2" xfId="410"/>
    <cellStyle name="Финансовый 2 2 2 4" xfId="411"/>
    <cellStyle name="Финансовый 2 2 3" xfId="242"/>
    <cellStyle name="Финансовый 2 2 3 2" xfId="412"/>
    <cellStyle name="Финансовый 2 2 4" xfId="243"/>
    <cellStyle name="Финансовый 2 2 4 2" xfId="413"/>
    <cellStyle name="Финансовый 2 2 5" xfId="414"/>
    <cellStyle name="Финансовый 2 3" xfId="111"/>
    <cellStyle name="Финансовый 2 3 2" xfId="244"/>
    <cellStyle name="Финансовый 2 3 2 2" xfId="245"/>
    <cellStyle name="Финансовый 2 3 2 2 2" xfId="415"/>
    <cellStyle name="Финансовый 2 3 2 3" xfId="246"/>
    <cellStyle name="Финансовый 2 3 2 3 2" xfId="416"/>
    <cellStyle name="Финансовый 2 3 2 4" xfId="417"/>
    <cellStyle name="Финансовый 2 3 3" xfId="247"/>
    <cellStyle name="Финансовый 2 3 3 2" xfId="418"/>
    <cellStyle name="Финансовый 2 3 4" xfId="248"/>
    <cellStyle name="Финансовый 2 3 4 2" xfId="419"/>
    <cellStyle name="Финансовый 2 3 5" xfId="420"/>
    <cellStyle name="Финансовый 2 4" xfId="249"/>
    <cellStyle name="Финансовый 2 4 2" xfId="250"/>
    <cellStyle name="Финансовый 2 4 2 2" xfId="421"/>
    <cellStyle name="Финансовый 2 4 3" xfId="251"/>
    <cellStyle name="Финансовый 2 4 3 2" xfId="422"/>
    <cellStyle name="Финансовый 2 4 4" xfId="423"/>
    <cellStyle name="Финансовый 2 5" xfId="252"/>
    <cellStyle name="Финансовый 2 5 2" xfId="424"/>
    <cellStyle name="Финансовый 2 6" xfId="253"/>
    <cellStyle name="Финансовый 2 6 2" xfId="425"/>
    <cellStyle name="Финансовый 2 7" xfId="254"/>
    <cellStyle name="Финансовый 2 7 2" xfId="426"/>
    <cellStyle name="Финансовый 2 8" xfId="273"/>
    <cellStyle name="Финансовый 2 8 2" xfId="447"/>
    <cellStyle name="Финансовый 2 9" xfId="427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2 2" xfId="428"/>
    <cellStyle name="Финансовый 3 2 2 3" xfId="257"/>
    <cellStyle name="Финансовый 3 2 2 3 2" xfId="429"/>
    <cellStyle name="Финансовый 3 2 2 4" xfId="430"/>
    <cellStyle name="Финансовый 3 2 3" xfId="258"/>
    <cellStyle name="Финансовый 3 2 3 2" xfId="431"/>
    <cellStyle name="Финансовый 3 2 4" xfId="259"/>
    <cellStyle name="Финансовый 3 2 4 2" xfId="432"/>
    <cellStyle name="Финансовый 3 2 5" xfId="433"/>
    <cellStyle name="Финансовый 3 3" xfId="112"/>
    <cellStyle name="Финансовый 3 3 2" xfId="260"/>
    <cellStyle name="Финансовый 3 3 2 2" xfId="261"/>
    <cellStyle name="Финансовый 3 3 2 2 2" xfId="434"/>
    <cellStyle name="Финансовый 3 3 2 3" xfId="262"/>
    <cellStyle name="Финансовый 3 3 2 3 2" xfId="435"/>
    <cellStyle name="Финансовый 3 3 2 4" xfId="436"/>
    <cellStyle name="Финансовый 3 3 3" xfId="263"/>
    <cellStyle name="Финансовый 3 3 3 2" xfId="437"/>
    <cellStyle name="Финансовый 3 3 4" xfId="264"/>
    <cellStyle name="Финансовый 3 3 4 2" xfId="438"/>
    <cellStyle name="Финансовый 3 3 5" xfId="439"/>
    <cellStyle name="Финансовый 3 4" xfId="265"/>
    <cellStyle name="Финансовый 3 4 2" xfId="266"/>
    <cellStyle name="Финансовый 3 4 2 2" xfId="440"/>
    <cellStyle name="Финансовый 3 4 3" xfId="267"/>
    <cellStyle name="Финансовый 3 4 3 2" xfId="441"/>
    <cellStyle name="Финансовый 3 4 4" xfId="442"/>
    <cellStyle name="Финансовый 3 5" xfId="268"/>
    <cellStyle name="Финансовый 3 5 2" xfId="443"/>
    <cellStyle name="Финансовый 3 6" xfId="269"/>
    <cellStyle name="Финансовый 3 6 2" xfId="444"/>
    <cellStyle name="Финансовый 3 7" xfId="270"/>
    <cellStyle name="Финансовый 3 7 2" xfId="445"/>
    <cellStyle name="Финансовый 3 8" xfId="446"/>
    <cellStyle name="Финансовый 4" xfId="274"/>
    <cellStyle name="Хороший" xfId="43" builtinId="26" customBuiltin="1"/>
    <cellStyle name="Хороший 2" xfId="100"/>
    <cellStyle name="Хороший 3" xfId="509"/>
  </cellStyles>
  <dxfs count="0"/>
  <tableStyles count="0" defaultTableStyle="TableStyleMedium9" defaultPivotStyle="PivotStyleLight16"/>
  <colors>
    <mruColors>
      <color rgb="FFCCECFF"/>
      <color rgb="FF99CC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U251"/>
  <sheetViews>
    <sheetView tabSelected="1" view="pageBreakPreview" topLeftCell="A5" zoomScale="55" zoomScaleNormal="100" zoomScaleSheetLayoutView="55" workbookViewId="0">
      <pane xSplit="3" ySplit="14" topLeftCell="D208" activePane="bottomRight" state="frozen"/>
      <selection activeCell="A5" sqref="A5"/>
      <selection pane="topRight" activeCell="D5" sqref="D5"/>
      <selection pane="bottomLeft" activeCell="A19" sqref="A19"/>
      <selection pane="bottomRight" activeCell="M212" sqref="M212"/>
    </sheetView>
  </sheetViews>
  <sheetFormatPr defaultRowHeight="15.75"/>
  <cols>
    <col min="1" max="1" width="10.375" style="1" customWidth="1"/>
    <col min="2" max="2" width="76.125" style="4" customWidth="1"/>
    <col min="3" max="3" width="25.625" style="4" customWidth="1"/>
    <col min="4" max="4" width="20.125" style="4" customWidth="1"/>
    <col min="5" max="5" width="28.25" style="4" customWidth="1"/>
    <col min="6" max="6" width="11.75" style="9" customWidth="1"/>
    <col min="7" max="7" width="13.125" style="9" customWidth="1"/>
    <col min="8" max="8" width="17.25" style="9" customWidth="1"/>
    <col min="9" max="9" width="18.5" style="9" customWidth="1"/>
    <col min="10" max="10" width="13.875" style="9" customWidth="1"/>
    <col min="11" max="11" width="18.875" style="9" customWidth="1"/>
    <col min="12" max="12" width="14.75" style="4" customWidth="1"/>
    <col min="13" max="13" width="16" style="4" customWidth="1"/>
    <col min="14" max="14" width="32.625" style="4" customWidth="1"/>
    <col min="15" max="15" width="17.875" style="4" customWidth="1"/>
    <col min="16" max="16" width="12.25" style="4" customWidth="1"/>
    <col min="17" max="17" width="11.375" style="4" customWidth="1"/>
    <col min="18" max="18" width="11" style="4" customWidth="1"/>
    <col min="19" max="19" width="11.375" style="5" customWidth="1"/>
    <col min="20" max="20" width="11.5" style="5" bestFit="1" customWidth="1"/>
    <col min="21" max="21" width="9" style="5"/>
    <col min="22" max="173" width="9" style="1"/>
    <col min="174" max="174" width="3.875" style="1" bestFit="1" customWidth="1"/>
    <col min="175" max="175" width="16" style="1" bestFit="1" customWidth="1"/>
    <col min="176" max="176" width="16.625" style="1" bestFit="1" customWidth="1"/>
    <col min="177" max="177" width="13.5" style="1" bestFit="1" customWidth="1"/>
    <col min="178" max="179" width="10.875" style="1" bestFit="1" customWidth="1"/>
    <col min="180" max="180" width="6.25" style="1" bestFit="1" customWidth="1"/>
    <col min="181" max="181" width="8.875" style="1" bestFit="1" customWidth="1"/>
    <col min="182" max="182" width="13.875" style="1" bestFit="1" customWidth="1"/>
    <col min="183" max="183" width="13.25" style="1" bestFit="1" customWidth="1"/>
    <col min="184" max="184" width="16" style="1" bestFit="1" customWidth="1"/>
    <col min="185" max="185" width="11.625" style="1" bestFit="1" customWidth="1"/>
    <col min="186" max="186" width="16.875" style="1" customWidth="1"/>
    <col min="187" max="187" width="13.25" style="1" customWidth="1"/>
    <col min="188" max="188" width="18.375" style="1" bestFit="1" customWidth="1"/>
    <col min="189" max="189" width="15" style="1" bestFit="1" customWidth="1"/>
    <col min="190" max="190" width="14.75" style="1" bestFit="1" customWidth="1"/>
    <col min="191" max="191" width="14.625" style="1" bestFit="1" customWidth="1"/>
    <col min="192" max="192" width="13.75" style="1" bestFit="1" customWidth="1"/>
    <col min="193" max="193" width="14.25" style="1" bestFit="1" customWidth="1"/>
    <col min="194" max="194" width="15.125" style="1" customWidth="1"/>
    <col min="195" max="195" width="20.5" style="1" bestFit="1" customWidth="1"/>
    <col min="196" max="196" width="27.875" style="1" bestFit="1" customWidth="1"/>
    <col min="197" max="197" width="6.875" style="1" bestFit="1" customWidth="1"/>
    <col min="198" max="198" width="5" style="1" bestFit="1" customWidth="1"/>
    <col min="199" max="199" width="8" style="1" bestFit="1" customWidth="1"/>
    <col min="200" max="200" width="11.875" style="1" bestFit="1" customWidth="1"/>
    <col min="201" max="429" width="9" style="1"/>
    <col min="430" max="430" width="3.875" style="1" bestFit="1" customWidth="1"/>
    <col min="431" max="431" width="16" style="1" bestFit="1" customWidth="1"/>
    <col min="432" max="432" width="16.625" style="1" bestFit="1" customWidth="1"/>
    <col min="433" max="433" width="13.5" style="1" bestFit="1" customWidth="1"/>
    <col min="434" max="435" width="10.875" style="1" bestFit="1" customWidth="1"/>
    <col min="436" max="436" width="6.25" style="1" bestFit="1" customWidth="1"/>
    <col min="437" max="437" width="8.875" style="1" bestFit="1" customWidth="1"/>
    <col min="438" max="438" width="13.875" style="1" bestFit="1" customWidth="1"/>
    <col min="439" max="439" width="13.25" style="1" bestFit="1" customWidth="1"/>
    <col min="440" max="440" width="16" style="1" bestFit="1" customWidth="1"/>
    <col min="441" max="441" width="11.625" style="1" bestFit="1" customWidth="1"/>
    <col min="442" max="442" width="16.875" style="1" customWidth="1"/>
    <col min="443" max="443" width="13.25" style="1" customWidth="1"/>
    <col min="444" max="444" width="18.375" style="1" bestFit="1" customWidth="1"/>
    <col min="445" max="445" width="15" style="1" bestFit="1" customWidth="1"/>
    <col min="446" max="446" width="14.75" style="1" bestFit="1" customWidth="1"/>
    <col min="447" max="447" width="14.625" style="1" bestFit="1" customWidth="1"/>
    <col min="448" max="448" width="13.75" style="1" bestFit="1" customWidth="1"/>
    <col min="449" max="449" width="14.25" style="1" bestFit="1" customWidth="1"/>
    <col min="450" max="450" width="15.125" style="1" customWidth="1"/>
    <col min="451" max="451" width="20.5" style="1" bestFit="1" customWidth="1"/>
    <col min="452" max="452" width="27.875" style="1" bestFit="1" customWidth="1"/>
    <col min="453" max="453" width="6.875" style="1" bestFit="1" customWidth="1"/>
    <col min="454" max="454" width="5" style="1" bestFit="1" customWidth="1"/>
    <col min="455" max="455" width="8" style="1" bestFit="1" customWidth="1"/>
    <col min="456" max="456" width="11.875" style="1" bestFit="1" customWidth="1"/>
    <col min="457" max="685" width="9" style="1"/>
    <col min="686" max="686" width="3.875" style="1" bestFit="1" customWidth="1"/>
    <col min="687" max="687" width="16" style="1" bestFit="1" customWidth="1"/>
    <col min="688" max="688" width="16.625" style="1" bestFit="1" customWidth="1"/>
    <col min="689" max="689" width="13.5" style="1" bestFit="1" customWidth="1"/>
    <col min="690" max="691" width="10.875" style="1" bestFit="1" customWidth="1"/>
    <col min="692" max="692" width="6.25" style="1" bestFit="1" customWidth="1"/>
    <col min="693" max="693" width="8.875" style="1" bestFit="1" customWidth="1"/>
    <col min="694" max="694" width="13.875" style="1" bestFit="1" customWidth="1"/>
    <col min="695" max="695" width="13.25" style="1" bestFit="1" customWidth="1"/>
    <col min="696" max="696" width="16" style="1" bestFit="1" customWidth="1"/>
    <col min="697" max="697" width="11.625" style="1" bestFit="1" customWidth="1"/>
    <col min="698" max="698" width="16.875" style="1" customWidth="1"/>
    <col min="699" max="699" width="13.25" style="1" customWidth="1"/>
    <col min="700" max="700" width="18.375" style="1" bestFit="1" customWidth="1"/>
    <col min="701" max="701" width="15" style="1" bestFit="1" customWidth="1"/>
    <col min="702" max="702" width="14.75" style="1" bestFit="1" customWidth="1"/>
    <col min="703" max="703" width="14.625" style="1" bestFit="1" customWidth="1"/>
    <col min="704" max="704" width="13.75" style="1" bestFit="1" customWidth="1"/>
    <col min="705" max="705" width="14.25" style="1" bestFit="1" customWidth="1"/>
    <col min="706" max="706" width="15.125" style="1" customWidth="1"/>
    <col min="707" max="707" width="20.5" style="1" bestFit="1" customWidth="1"/>
    <col min="708" max="708" width="27.875" style="1" bestFit="1" customWidth="1"/>
    <col min="709" max="709" width="6.875" style="1" bestFit="1" customWidth="1"/>
    <col min="710" max="710" width="5" style="1" bestFit="1" customWidth="1"/>
    <col min="711" max="711" width="8" style="1" bestFit="1" customWidth="1"/>
    <col min="712" max="712" width="11.875" style="1" bestFit="1" customWidth="1"/>
    <col min="713" max="941" width="9" style="1"/>
    <col min="942" max="942" width="3.875" style="1" bestFit="1" customWidth="1"/>
    <col min="943" max="943" width="16" style="1" bestFit="1" customWidth="1"/>
    <col min="944" max="944" width="16.625" style="1" bestFit="1" customWidth="1"/>
    <col min="945" max="945" width="13.5" style="1" bestFit="1" customWidth="1"/>
    <col min="946" max="947" width="10.875" style="1" bestFit="1" customWidth="1"/>
    <col min="948" max="948" width="6.25" style="1" bestFit="1" customWidth="1"/>
    <col min="949" max="949" width="8.875" style="1" bestFit="1" customWidth="1"/>
    <col min="950" max="950" width="13.875" style="1" bestFit="1" customWidth="1"/>
    <col min="951" max="951" width="13.25" style="1" bestFit="1" customWidth="1"/>
    <col min="952" max="952" width="16" style="1" bestFit="1" customWidth="1"/>
    <col min="953" max="953" width="11.625" style="1" bestFit="1" customWidth="1"/>
    <col min="954" max="954" width="16.875" style="1" customWidth="1"/>
    <col min="955" max="955" width="13.25" style="1" customWidth="1"/>
    <col min="956" max="956" width="18.375" style="1" bestFit="1" customWidth="1"/>
    <col min="957" max="957" width="15" style="1" bestFit="1" customWidth="1"/>
    <col min="958" max="958" width="14.75" style="1" bestFit="1" customWidth="1"/>
    <col min="959" max="959" width="14.625" style="1" bestFit="1" customWidth="1"/>
    <col min="960" max="960" width="13.75" style="1" bestFit="1" customWidth="1"/>
    <col min="961" max="961" width="14.25" style="1" bestFit="1" customWidth="1"/>
    <col min="962" max="962" width="15.125" style="1" customWidth="1"/>
    <col min="963" max="963" width="20.5" style="1" bestFit="1" customWidth="1"/>
    <col min="964" max="964" width="27.875" style="1" bestFit="1" customWidth="1"/>
    <col min="965" max="965" width="6.875" style="1" bestFit="1" customWidth="1"/>
    <col min="966" max="966" width="5" style="1" bestFit="1" customWidth="1"/>
    <col min="967" max="967" width="8" style="1" bestFit="1" customWidth="1"/>
    <col min="968" max="968" width="11.875" style="1" bestFit="1" customWidth="1"/>
    <col min="969" max="1197" width="9" style="1"/>
    <col min="1198" max="1198" width="3.875" style="1" bestFit="1" customWidth="1"/>
    <col min="1199" max="1199" width="16" style="1" bestFit="1" customWidth="1"/>
    <col min="1200" max="1200" width="16.625" style="1" bestFit="1" customWidth="1"/>
    <col min="1201" max="1201" width="13.5" style="1" bestFit="1" customWidth="1"/>
    <col min="1202" max="1203" width="10.875" style="1" bestFit="1" customWidth="1"/>
    <col min="1204" max="1204" width="6.25" style="1" bestFit="1" customWidth="1"/>
    <col min="1205" max="1205" width="8.875" style="1" bestFit="1" customWidth="1"/>
    <col min="1206" max="1206" width="13.875" style="1" bestFit="1" customWidth="1"/>
    <col min="1207" max="1207" width="13.25" style="1" bestFit="1" customWidth="1"/>
    <col min="1208" max="1208" width="16" style="1" bestFit="1" customWidth="1"/>
    <col min="1209" max="1209" width="11.625" style="1" bestFit="1" customWidth="1"/>
    <col min="1210" max="1210" width="16.875" style="1" customWidth="1"/>
    <col min="1211" max="1211" width="13.25" style="1" customWidth="1"/>
    <col min="1212" max="1212" width="18.375" style="1" bestFit="1" customWidth="1"/>
    <col min="1213" max="1213" width="15" style="1" bestFit="1" customWidth="1"/>
    <col min="1214" max="1214" width="14.75" style="1" bestFit="1" customWidth="1"/>
    <col min="1215" max="1215" width="14.625" style="1" bestFit="1" customWidth="1"/>
    <col min="1216" max="1216" width="13.75" style="1" bestFit="1" customWidth="1"/>
    <col min="1217" max="1217" width="14.25" style="1" bestFit="1" customWidth="1"/>
    <col min="1218" max="1218" width="15.125" style="1" customWidth="1"/>
    <col min="1219" max="1219" width="20.5" style="1" bestFit="1" customWidth="1"/>
    <col min="1220" max="1220" width="27.875" style="1" bestFit="1" customWidth="1"/>
    <col min="1221" max="1221" width="6.875" style="1" bestFit="1" customWidth="1"/>
    <col min="1222" max="1222" width="5" style="1" bestFit="1" customWidth="1"/>
    <col min="1223" max="1223" width="8" style="1" bestFit="1" customWidth="1"/>
    <col min="1224" max="1224" width="11.875" style="1" bestFit="1" customWidth="1"/>
    <col min="1225" max="1453" width="9" style="1"/>
    <col min="1454" max="1454" width="3.875" style="1" bestFit="1" customWidth="1"/>
    <col min="1455" max="1455" width="16" style="1" bestFit="1" customWidth="1"/>
    <col min="1456" max="1456" width="16.625" style="1" bestFit="1" customWidth="1"/>
    <col min="1457" max="1457" width="13.5" style="1" bestFit="1" customWidth="1"/>
    <col min="1458" max="1459" width="10.875" style="1" bestFit="1" customWidth="1"/>
    <col min="1460" max="1460" width="6.25" style="1" bestFit="1" customWidth="1"/>
    <col min="1461" max="1461" width="8.875" style="1" bestFit="1" customWidth="1"/>
    <col min="1462" max="1462" width="13.875" style="1" bestFit="1" customWidth="1"/>
    <col min="1463" max="1463" width="13.25" style="1" bestFit="1" customWidth="1"/>
    <col min="1464" max="1464" width="16" style="1" bestFit="1" customWidth="1"/>
    <col min="1465" max="1465" width="11.625" style="1" bestFit="1" customWidth="1"/>
    <col min="1466" max="1466" width="16.875" style="1" customWidth="1"/>
    <col min="1467" max="1467" width="13.25" style="1" customWidth="1"/>
    <col min="1468" max="1468" width="18.375" style="1" bestFit="1" customWidth="1"/>
    <col min="1469" max="1469" width="15" style="1" bestFit="1" customWidth="1"/>
    <col min="1470" max="1470" width="14.75" style="1" bestFit="1" customWidth="1"/>
    <col min="1471" max="1471" width="14.625" style="1" bestFit="1" customWidth="1"/>
    <col min="1472" max="1472" width="13.75" style="1" bestFit="1" customWidth="1"/>
    <col min="1473" max="1473" width="14.25" style="1" bestFit="1" customWidth="1"/>
    <col min="1474" max="1474" width="15.125" style="1" customWidth="1"/>
    <col min="1475" max="1475" width="20.5" style="1" bestFit="1" customWidth="1"/>
    <col min="1476" max="1476" width="27.875" style="1" bestFit="1" customWidth="1"/>
    <col min="1477" max="1477" width="6.875" style="1" bestFit="1" customWidth="1"/>
    <col min="1478" max="1478" width="5" style="1" bestFit="1" customWidth="1"/>
    <col min="1479" max="1479" width="8" style="1" bestFit="1" customWidth="1"/>
    <col min="1480" max="1480" width="11.875" style="1" bestFit="1" customWidth="1"/>
    <col min="1481" max="1709" width="9" style="1"/>
    <col min="1710" max="1710" width="3.875" style="1" bestFit="1" customWidth="1"/>
    <col min="1711" max="1711" width="16" style="1" bestFit="1" customWidth="1"/>
    <col min="1712" max="1712" width="16.625" style="1" bestFit="1" customWidth="1"/>
    <col min="1713" max="1713" width="13.5" style="1" bestFit="1" customWidth="1"/>
    <col min="1714" max="1715" width="10.875" style="1" bestFit="1" customWidth="1"/>
    <col min="1716" max="1716" width="6.25" style="1" bestFit="1" customWidth="1"/>
    <col min="1717" max="1717" width="8.875" style="1" bestFit="1" customWidth="1"/>
    <col min="1718" max="1718" width="13.875" style="1" bestFit="1" customWidth="1"/>
    <col min="1719" max="1719" width="13.25" style="1" bestFit="1" customWidth="1"/>
    <col min="1720" max="1720" width="16" style="1" bestFit="1" customWidth="1"/>
    <col min="1721" max="1721" width="11.625" style="1" bestFit="1" customWidth="1"/>
    <col min="1722" max="1722" width="16.875" style="1" customWidth="1"/>
    <col min="1723" max="1723" width="13.25" style="1" customWidth="1"/>
    <col min="1724" max="1724" width="18.375" style="1" bestFit="1" customWidth="1"/>
    <col min="1725" max="1725" width="15" style="1" bestFit="1" customWidth="1"/>
    <col min="1726" max="1726" width="14.75" style="1" bestFit="1" customWidth="1"/>
    <col min="1727" max="1727" width="14.625" style="1" bestFit="1" customWidth="1"/>
    <col min="1728" max="1728" width="13.75" style="1" bestFit="1" customWidth="1"/>
    <col min="1729" max="1729" width="14.25" style="1" bestFit="1" customWidth="1"/>
    <col min="1730" max="1730" width="15.125" style="1" customWidth="1"/>
    <col min="1731" max="1731" width="20.5" style="1" bestFit="1" customWidth="1"/>
    <col min="1732" max="1732" width="27.875" style="1" bestFit="1" customWidth="1"/>
    <col min="1733" max="1733" width="6.875" style="1" bestFit="1" customWidth="1"/>
    <col min="1734" max="1734" width="5" style="1" bestFit="1" customWidth="1"/>
    <col min="1735" max="1735" width="8" style="1" bestFit="1" customWidth="1"/>
    <col min="1736" max="1736" width="11.875" style="1" bestFit="1" customWidth="1"/>
    <col min="1737" max="1965" width="9" style="1"/>
    <col min="1966" max="1966" width="3.875" style="1" bestFit="1" customWidth="1"/>
    <col min="1967" max="1967" width="16" style="1" bestFit="1" customWidth="1"/>
    <col min="1968" max="1968" width="16.625" style="1" bestFit="1" customWidth="1"/>
    <col min="1969" max="1969" width="13.5" style="1" bestFit="1" customWidth="1"/>
    <col min="1970" max="1971" width="10.875" style="1" bestFit="1" customWidth="1"/>
    <col min="1972" max="1972" width="6.25" style="1" bestFit="1" customWidth="1"/>
    <col min="1973" max="1973" width="8.875" style="1" bestFit="1" customWidth="1"/>
    <col min="1974" max="1974" width="13.875" style="1" bestFit="1" customWidth="1"/>
    <col min="1975" max="1975" width="13.25" style="1" bestFit="1" customWidth="1"/>
    <col min="1976" max="1976" width="16" style="1" bestFit="1" customWidth="1"/>
    <col min="1977" max="1977" width="11.625" style="1" bestFit="1" customWidth="1"/>
    <col min="1978" max="1978" width="16.875" style="1" customWidth="1"/>
    <col min="1979" max="1979" width="13.25" style="1" customWidth="1"/>
    <col min="1980" max="1980" width="18.375" style="1" bestFit="1" customWidth="1"/>
    <col min="1981" max="1981" width="15" style="1" bestFit="1" customWidth="1"/>
    <col min="1982" max="1982" width="14.75" style="1" bestFit="1" customWidth="1"/>
    <col min="1983" max="1983" width="14.625" style="1" bestFit="1" customWidth="1"/>
    <col min="1984" max="1984" width="13.75" style="1" bestFit="1" customWidth="1"/>
    <col min="1985" max="1985" width="14.25" style="1" bestFit="1" customWidth="1"/>
    <col min="1986" max="1986" width="15.125" style="1" customWidth="1"/>
    <col min="1987" max="1987" width="20.5" style="1" bestFit="1" customWidth="1"/>
    <col min="1988" max="1988" width="27.875" style="1" bestFit="1" customWidth="1"/>
    <col min="1989" max="1989" width="6.875" style="1" bestFit="1" customWidth="1"/>
    <col min="1990" max="1990" width="5" style="1" bestFit="1" customWidth="1"/>
    <col min="1991" max="1991" width="8" style="1" bestFit="1" customWidth="1"/>
    <col min="1992" max="1992" width="11.875" style="1" bestFit="1" customWidth="1"/>
    <col min="1993" max="2221" width="9" style="1"/>
    <col min="2222" max="2222" width="3.875" style="1" bestFit="1" customWidth="1"/>
    <col min="2223" max="2223" width="16" style="1" bestFit="1" customWidth="1"/>
    <col min="2224" max="2224" width="16.625" style="1" bestFit="1" customWidth="1"/>
    <col min="2225" max="2225" width="13.5" style="1" bestFit="1" customWidth="1"/>
    <col min="2226" max="2227" width="10.875" style="1" bestFit="1" customWidth="1"/>
    <col min="2228" max="2228" width="6.25" style="1" bestFit="1" customWidth="1"/>
    <col min="2229" max="2229" width="8.875" style="1" bestFit="1" customWidth="1"/>
    <col min="2230" max="2230" width="13.875" style="1" bestFit="1" customWidth="1"/>
    <col min="2231" max="2231" width="13.25" style="1" bestFit="1" customWidth="1"/>
    <col min="2232" max="2232" width="16" style="1" bestFit="1" customWidth="1"/>
    <col min="2233" max="2233" width="11.625" style="1" bestFit="1" customWidth="1"/>
    <col min="2234" max="2234" width="16.875" style="1" customWidth="1"/>
    <col min="2235" max="2235" width="13.25" style="1" customWidth="1"/>
    <col min="2236" max="2236" width="18.375" style="1" bestFit="1" customWidth="1"/>
    <col min="2237" max="2237" width="15" style="1" bestFit="1" customWidth="1"/>
    <col min="2238" max="2238" width="14.75" style="1" bestFit="1" customWidth="1"/>
    <col min="2239" max="2239" width="14.625" style="1" bestFit="1" customWidth="1"/>
    <col min="2240" max="2240" width="13.75" style="1" bestFit="1" customWidth="1"/>
    <col min="2241" max="2241" width="14.25" style="1" bestFit="1" customWidth="1"/>
    <col min="2242" max="2242" width="15.125" style="1" customWidth="1"/>
    <col min="2243" max="2243" width="20.5" style="1" bestFit="1" customWidth="1"/>
    <col min="2244" max="2244" width="27.875" style="1" bestFit="1" customWidth="1"/>
    <col min="2245" max="2245" width="6.875" style="1" bestFit="1" customWidth="1"/>
    <col min="2246" max="2246" width="5" style="1" bestFit="1" customWidth="1"/>
    <col min="2247" max="2247" width="8" style="1" bestFit="1" customWidth="1"/>
    <col min="2248" max="2248" width="11.875" style="1" bestFit="1" customWidth="1"/>
    <col min="2249" max="2477" width="9" style="1"/>
    <col min="2478" max="2478" width="3.875" style="1" bestFit="1" customWidth="1"/>
    <col min="2479" max="2479" width="16" style="1" bestFit="1" customWidth="1"/>
    <col min="2480" max="2480" width="16.625" style="1" bestFit="1" customWidth="1"/>
    <col min="2481" max="2481" width="13.5" style="1" bestFit="1" customWidth="1"/>
    <col min="2482" max="2483" width="10.875" style="1" bestFit="1" customWidth="1"/>
    <col min="2484" max="2484" width="6.25" style="1" bestFit="1" customWidth="1"/>
    <col min="2485" max="2485" width="8.875" style="1" bestFit="1" customWidth="1"/>
    <col min="2486" max="2486" width="13.875" style="1" bestFit="1" customWidth="1"/>
    <col min="2487" max="2487" width="13.25" style="1" bestFit="1" customWidth="1"/>
    <col min="2488" max="2488" width="16" style="1" bestFit="1" customWidth="1"/>
    <col min="2489" max="2489" width="11.625" style="1" bestFit="1" customWidth="1"/>
    <col min="2490" max="2490" width="16.875" style="1" customWidth="1"/>
    <col min="2491" max="2491" width="13.25" style="1" customWidth="1"/>
    <col min="2492" max="2492" width="18.375" style="1" bestFit="1" customWidth="1"/>
    <col min="2493" max="2493" width="15" style="1" bestFit="1" customWidth="1"/>
    <col min="2494" max="2494" width="14.75" style="1" bestFit="1" customWidth="1"/>
    <col min="2495" max="2495" width="14.625" style="1" bestFit="1" customWidth="1"/>
    <col min="2496" max="2496" width="13.75" style="1" bestFit="1" customWidth="1"/>
    <col min="2497" max="2497" width="14.25" style="1" bestFit="1" customWidth="1"/>
    <col min="2498" max="2498" width="15.125" style="1" customWidth="1"/>
    <col min="2499" max="2499" width="20.5" style="1" bestFit="1" customWidth="1"/>
    <col min="2500" max="2500" width="27.875" style="1" bestFit="1" customWidth="1"/>
    <col min="2501" max="2501" width="6.875" style="1" bestFit="1" customWidth="1"/>
    <col min="2502" max="2502" width="5" style="1" bestFit="1" customWidth="1"/>
    <col min="2503" max="2503" width="8" style="1" bestFit="1" customWidth="1"/>
    <col min="2504" max="2504" width="11.875" style="1" bestFit="1" customWidth="1"/>
    <col min="2505" max="2733" width="9" style="1"/>
    <col min="2734" max="2734" width="3.875" style="1" bestFit="1" customWidth="1"/>
    <col min="2735" max="2735" width="16" style="1" bestFit="1" customWidth="1"/>
    <col min="2736" max="2736" width="16.625" style="1" bestFit="1" customWidth="1"/>
    <col min="2737" max="2737" width="13.5" style="1" bestFit="1" customWidth="1"/>
    <col min="2738" max="2739" width="10.875" style="1" bestFit="1" customWidth="1"/>
    <col min="2740" max="2740" width="6.25" style="1" bestFit="1" customWidth="1"/>
    <col min="2741" max="2741" width="8.875" style="1" bestFit="1" customWidth="1"/>
    <col min="2742" max="2742" width="13.875" style="1" bestFit="1" customWidth="1"/>
    <col min="2743" max="2743" width="13.25" style="1" bestFit="1" customWidth="1"/>
    <col min="2744" max="2744" width="16" style="1" bestFit="1" customWidth="1"/>
    <col min="2745" max="2745" width="11.625" style="1" bestFit="1" customWidth="1"/>
    <col min="2746" max="2746" width="16.875" style="1" customWidth="1"/>
    <col min="2747" max="2747" width="13.25" style="1" customWidth="1"/>
    <col min="2748" max="2748" width="18.375" style="1" bestFit="1" customWidth="1"/>
    <col min="2749" max="2749" width="15" style="1" bestFit="1" customWidth="1"/>
    <col min="2750" max="2750" width="14.75" style="1" bestFit="1" customWidth="1"/>
    <col min="2751" max="2751" width="14.625" style="1" bestFit="1" customWidth="1"/>
    <col min="2752" max="2752" width="13.75" style="1" bestFit="1" customWidth="1"/>
    <col min="2753" max="2753" width="14.25" style="1" bestFit="1" customWidth="1"/>
    <col min="2754" max="2754" width="15.125" style="1" customWidth="1"/>
    <col min="2755" max="2755" width="20.5" style="1" bestFit="1" customWidth="1"/>
    <col min="2756" max="2756" width="27.875" style="1" bestFit="1" customWidth="1"/>
    <col min="2757" max="2757" width="6.875" style="1" bestFit="1" customWidth="1"/>
    <col min="2758" max="2758" width="5" style="1" bestFit="1" customWidth="1"/>
    <col min="2759" max="2759" width="8" style="1" bestFit="1" customWidth="1"/>
    <col min="2760" max="2760" width="11.875" style="1" bestFit="1" customWidth="1"/>
    <col min="2761" max="2989" width="9" style="1"/>
    <col min="2990" max="2990" width="3.875" style="1" bestFit="1" customWidth="1"/>
    <col min="2991" max="2991" width="16" style="1" bestFit="1" customWidth="1"/>
    <col min="2992" max="2992" width="16.625" style="1" bestFit="1" customWidth="1"/>
    <col min="2993" max="2993" width="13.5" style="1" bestFit="1" customWidth="1"/>
    <col min="2994" max="2995" width="10.875" style="1" bestFit="1" customWidth="1"/>
    <col min="2996" max="2996" width="6.25" style="1" bestFit="1" customWidth="1"/>
    <col min="2997" max="2997" width="8.875" style="1" bestFit="1" customWidth="1"/>
    <col min="2998" max="2998" width="13.875" style="1" bestFit="1" customWidth="1"/>
    <col min="2999" max="2999" width="13.25" style="1" bestFit="1" customWidth="1"/>
    <col min="3000" max="3000" width="16" style="1" bestFit="1" customWidth="1"/>
    <col min="3001" max="3001" width="11.625" style="1" bestFit="1" customWidth="1"/>
    <col min="3002" max="3002" width="16.875" style="1" customWidth="1"/>
    <col min="3003" max="3003" width="13.25" style="1" customWidth="1"/>
    <col min="3004" max="3004" width="18.375" style="1" bestFit="1" customWidth="1"/>
    <col min="3005" max="3005" width="15" style="1" bestFit="1" customWidth="1"/>
    <col min="3006" max="3006" width="14.75" style="1" bestFit="1" customWidth="1"/>
    <col min="3007" max="3007" width="14.625" style="1" bestFit="1" customWidth="1"/>
    <col min="3008" max="3008" width="13.75" style="1" bestFit="1" customWidth="1"/>
    <col min="3009" max="3009" width="14.25" style="1" bestFit="1" customWidth="1"/>
    <col min="3010" max="3010" width="15.125" style="1" customWidth="1"/>
    <col min="3011" max="3011" width="20.5" style="1" bestFit="1" customWidth="1"/>
    <col min="3012" max="3012" width="27.875" style="1" bestFit="1" customWidth="1"/>
    <col min="3013" max="3013" width="6.875" style="1" bestFit="1" customWidth="1"/>
    <col min="3014" max="3014" width="5" style="1" bestFit="1" customWidth="1"/>
    <col min="3015" max="3015" width="8" style="1" bestFit="1" customWidth="1"/>
    <col min="3016" max="3016" width="11.875" style="1" bestFit="1" customWidth="1"/>
    <col min="3017" max="3245" width="9" style="1"/>
    <col min="3246" max="3246" width="3.875" style="1" bestFit="1" customWidth="1"/>
    <col min="3247" max="3247" width="16" style="1" bestFit="1" customWidth="1"/>
    <col min="3248" max="3248" width="16.625" style="1" bestFit="1" customWidth="1"/>
    <col min="3249" max="3249" width="13.5" style="1" bestFit="1" customWidth="1"/>
    <col min="3250" max="3251" width="10.875" style="1" bestFit="1" customWidth="1"/>
    <col min="3252" max="3252" width="6.25" style="1" bestFit="1" customWidth="1"/>
    <col min="3253" max="3253" width="8.875" style="1" bestFit="1" customWidth="1"/>
    <col min="3254" max="3254" width="13.875" style="1" bestFit="1" customWidth="1"/>
    <col min="3255" max="3255" width="13.25" style="1" bestFit="1" customWidth="1"/>
    <col min="3256" max="3256" width="16" style="1" bestFit="1" customWidth="1"/>
    <col min="3257" max="3257" width="11.625" style="1" bestFit="1" customWidth="1"/>
    <col min="3258" max="3258" width="16.875" style="1" customWidth="1"/>
    <col min="3259" max="3259" width="13.25" style="1" customWidth="1"/>
    <col min="3260" max="3260" width="18.375" style="1" bestFit="1" customWidth="1"/>
    <col min="3261" max="3261" width="15" style="1" bestFit="1" customWidth="1"/>
    <col min="3262" max="3262" width="14.75" style="1" bestFit="1" customWidth="1"/>
    <col min="3263" max="3263" width="14.625" style="1" bestFit="1" customWidth="1"/>
    <col min="3264" max="3264" width="13.75" style="1" bestFit="1" customWidth="1"/>
    <col min="3265" max="3265" width="14.25" style="1" bestFit="1" customWidth="1"/>
    <col min="3266" max="3266" width="15.125" style="1" customWidth="1"/>
    <col min="3267" max="3267" width="20.5" style="1" bestFit="1" customWidth="1"/>
    <col min="3268" max="3268" width="27.875" style="1" bestFit="1" customWidth="1"/>
    <col min="3269" max="3269" width="6.875" style="1" bestFit="1" customWidth="1"/>
    <col min="3270" max="3270" width="5" style="1" bestFit="1" customWidth="1"/>
    <col min="3271" max="3271" width="8" style="1" bestFit="1" customWidth="1"/>
    <col min="3272" max="3272" width="11.875" style="1" bestFit="1" customWidth="1"/>
    <col min="3273" max="3501" width="9" style="1"/>
    <col min="3502" max="3502" width="3.875" style="1" bestFit="1" customWidth="1"/>
    <col min="3503" max="3503" width="16" style="1" bestFit="1" customWidth="1"/>
    <col min="3504" max="3504" width="16.625" style="1" bestFit="1" customWidth="1"/>
    <col min="3505" max="3505" width="13.5" style="1" bestFit="1" customWidth="1"/>
    <col min="3506" max="3507" width="10.875" style="1" bestFit="1" customWidth="1"/>
    <col min="3508" max="3508" width="6.25" style="1" bestFit="1" customWidth="1"/>
    <col min="3509" max="3509" width="8.875" style="1" bestFit="1" customWidth="1"/>
    <col min="3510" max="3510" width="13.875" style="1" bestFit="1" customWidth="1"/>
    <col min="3511" max="3511" width="13.25" style="1" bestFit="1" customWidth="1"/>
    <col min="3512" max="3512" width="16" style="1" bestFit="1" customWidth="1"/>
    <col min="3513" max="3513" width="11.625" style="1" bestFit="1" customWidth="1"/>
    <col min="3514" max="3514" width="16.875" style="1" customWidth="1"/>
    <col min="3515" max="3515" width="13.25" style="1" customWidth="1"/>
    <col min="3516" max="3516" width="18.375" style="1" bestFit="1" customWidth="1"/>
    <col min="3517" max="3517" width="15" style="1" bestFit="1" customWidth="1"/>
    <col min="3518" max="3518" width="14.75" style="1" bestFit="1" customWidth="1"/>
    <col min="3519" max="3519" width="14.625" style="1" bestFit="1" customWidth="1"/>
    <col min="3520" max="3520" width="13.75" style="1" bestFit="1" customWidth="1"/>
    <col min="3521" max="3521" width="14.25" style="1" bestFit="1" customWidth="1"/>
    <col min="3522" max="3522" width="15.125" style="1" customWidth="1"/>
    <col min="3523" max="3523" width="20.5" style="1" bestFit="1" customWidth="1"/>
    <col min="3524" max="3524" width="27.875" style="1" bestFit="1" customWidth="1"/>
    <col min="3525" max="3525" width="6.875" style="1" bestFit="1" customWidth="1"/>
    <col min="3526" max="3526" width="5" style="1" bestFit="1" customWidth="1"/>
    <col min="3527" max="3527" width="8" style="1" bestFit="1" customWidth="1"/>
    <col min="3528" max="3528" width="11.875" style="1" bestFit="1" customWidth="1"/>
    <col min="3529" max="3757" width="9" style="1"/>
    <col min="3758" max="3758" width="3.875" style="1" bestFit="1" customWidth="1"/>
    <col min="3759" max="3759" width="16" style="1" bestFit="1" customWidth="1"/>
    <col min="3760" max="3760" width="16.625" style="1" bestFit="1" customWidth="1"/>
    <col min="3761" max="3761" width="13.5" style="1" bestFit="1" customWidth="1"/>
    <col min="3762" max="3763" width="10.875" style="1" bestFit="1" customWidth="1"/>
    <col min="3764" max="3764" width="6.25" style="1" bestFit="1" customWidth="1"/>
    <col min="3765" max="3765" width="8.875" style="1" bestFit="1" customWidth="1"/>
    <col min="3766" max="3766" width="13.875" style="1" bestFit="1" customWidth="1"/>
    <col min="3767" max="3767" width="13.25" style="1" bestFit="1" customWidth="1"/>
    <col min="3768" max="3768" width="16" style="1" bestFit="1" customWidth="1"/>
    <col min="3769" max="3769" width="11.625" style="1" bestFit="1" customWidth="1"/>
    <col min="3770" max="3770" width="16.875" style="1" customWidth="1"/>
    <col min="3771" max="3771" width="13.25" style="1" customWidth="1"/>
    <col min="3772" max="3772" width="18.375" style="1" bestFit="1" customWidth="1"/>
    <col min="3773" max="3773" width="15" style="1" bestFit="1" customWidth="1"/>
    <col min="3774" max="3774" width="14.75" style="1" bestFit="1" customWidth="1"/>
    <col min="3775" max="3775" width="14.625" style="1" bestFit="1" customWidth="1"/>
    <col min="3776" max="3776" width="13.75" style="1" bestFit="1" customWidth="1"/>
    <col min="3777" max="3777" width="14.25" style="1" bestFit="1" customWidth="1"/>
    <col min="3778" max="3778" width="15.125" style="1" customWidth="1"/>
    <col min="3779" max="3779" width="20.5" style="1" bestFit="1" customWidth="1"/>
    <col min="3780" max="3780" width="27.875" style="1" bestFit="1" customWidth="1"/>
    <col min="3781" max="3781" width="6.875" style="1" bestFit="1" customWidth="1"/>
    <col min="3782" max="3782" width="5" style="1" bestFit="1" customWidth="1"/>
    <col min="3783" max="3783" width="8" style="1" bestFit="1" customWidth="1"/>
    <col min="3784" max="3784" width="11.875" style="1" bestFit="1" customWidth="1"/>
    <col min="3785" max="4013" width="9" style="1"/>
    <col min="4014" max="4014" width="3.875" style="1" bestFit="1" customWidth="1"/>
    <col min="4015" max="4015" width="16" style="1" bestFit="1" customWidth="1"/>
    <col min="4016" max="4016" width="16.625" style="1" bestFit="1" customWidth="1"/>
    <col min="4017" max="4017" width="13.5" style="1" bestFit="1" customWidth="1"/>
    <col min="4018" max="4019" width="10.875" style="1" bestFit="1" customWidth="1"/>
    <col min="4020" max="4020" width="6.25" style="1" bestFit="1" customWidth="1"/>
    <col min="4021" max="4021" width="8.875" style="1" bestFit="1" customWidth="1"/>
    <col min="4022" max="4022" width="13.875" style="1" bestFit="1" customWidth="1"/>
    <col min="4023" max="4023" width="13.25" style="1" bestFit="1" customWidth="1"/>
    <col min="4024" max="4024" width="16" style="1" bestFit="1" customWidth="1"/>
    <col min="4025" max="4025" width="11.625" style="1" bestFit="1" customWidth="1"/>
    <col min="4026" max="4026" width="16.875" style="1" customWidth="1"/>
    <col min="4027" max="4027" width="13.25" style="1" customWidth="1"/>
    <col min="4028" max="4028" width="18.375" style="1" bestFit="1" customWidth="1"/>
    <col min="4029" max="4029" width="15" style="1" bestFit="1" customWidth="1"/>
    <col min="4030" max="4030" width="14.75" style="1" bestFit="1" customWidth="1"/>
    <col min="4031" max="4031" width="14.625" style="1" bestFit="1" customWidth="1"/>
    <col min="4032" max="4032" width="13.75" style="1" bestFit="1" customWidth="1"/>
    <col min="4033" max="4033" width="14.25" style="1" bestFit="1" customWidth="1"/>
    <col min="4034" max="4034" width="15.125" style="1" customWidth="1"/>
    <col min="4035" max="4035" width="20.5" style="1" bestFit="1" customWidth="1"/>
    <col min="4036" max="4036" width="27.875" style="1" bestFit="1" customWidth="1"/>
    <col min="4037" max="4037" width="6.875" style="1" bestFit="1" customWidth="1"/>
    <col min="4038" max="4038" width="5" style="1" bestFit="1" customWidth="1"/>
    <col min="4039" max="4039" width="8" style="1" bestFit="1" customWidth="1"/>
    <col min="4040" max="4040" width="11.875" style="1" bestFit="1" customWidth="1"/>
    <col min="4041" max="4269" width="9" style="1"/>
    <col min="4270" max="4270" width="3.875" style="1" bestFit="1" customWidth="1"/>
    <col min="4271" max="4271" width="16" style="1" bestFit="1" customWidth="1"/>
    <col min="4272" max="4272" width="16.625" style="1" bestFit="1" customWidth="1"/>
    <col min="4273" max="4273" width="13.5" style="1" bestFit="1" customWidth="1"/>
    <col min="4274" max="4275" width="10.875" style="1" bestFit="1" customWidth="1"/>
    <col min="4276" max="4276" width="6.25" style="1" bestFit="1" customWidth="1"/>
    <col min="4277" max="4277" width="8.875" style="1" bestFit="1" customWidth="1"/>
    <col min="4278" max="4278" width="13.875" style="1" bestFit="1" customWidth="1"/>
    <col min="4279" max="4279" width="13.25" style="1" bestFit="1" customWidth="1"/>
    <col min="4280" max="4280" width="16" style="1" bestFit="1" customWidth="1"/>
    <col min="4281" max="4281" width="11.625" style="1" bestFit="1" customWidth="1"/>
    <col min="4282" max="4282" width="16.875" style="1" customWidth="1"/>
    <col min="4283" max="4283" width="13.25" style="1" customWidth="1"/>
    <col min="4284" max="4284" width="18.375" style="1" bestFit="1" customWidth="1"/>
    <col min="4285" max="4285" width="15" style="1" bestFit="1" customWidth="1"/>
    <col min="4286" max="4286" width="14.75" style="1" bestFit="1" customWidth="1"/>
    <col min="4287" max="4287" width="14.625" style="1" bestFit="1" customWidth="1"/>
    <col min="4288" max="4288" width="13.75" style="1" bestFit="1" customWidth="1"/>
    <col min="4289" max="4289" width="14.25" style="1" bestFit="1" customWidth="1"/>
    <col min="4290" max="4290" width="15.125" style="1" customWidth="1"/>
    <col min="4291" max="4291" width="20.5" style="1" bestFit="1" customWidth="1"/>
    <col min="4292" max="4292" width="27.875" style="1" bestFit="1" customWidth="1"/>
    <col min="4293" max="4293" width="6.875" style="1" bestFit="1" customWidth="1"/>
    <col min="4294" max="4294" width="5" style="1" bestFit="1" customWidth="1"/>
    <col min="4295" max="4295" width="8" style="1" bestFit="1" customWidth="1"/>
    <col min="4296" max="4296" width="11.875" style="1" bestFit="1" customWidth="1"/>
    <col min="4297" max="4525" width="9" style="1"/>
    <col min="4526" max="4526" width="3.875" style="1" bestFit="1" customWidth="1"/>
    <col min="4527" max="4527" width="16" style="1" bestFit="1" customWidth="1"/>
    <col min="4528" max="4528" width="16.625" style="1" bestFit="1" customWidth="1"/>
    <col min="4529" max="4529" width="13.5" style="1" bestFit="1" customWidth="1"/>
    <col min="4530" max="4531" width="10.875" style="1" bestFit="1" customWidth="1"/>
    <col min="4532" max="4532" width="6.25" style="1" bestFit="1" customWidth="1"/>
    <col min="4533" max="4533" width="8.875" style="1" bestFit="1" customWidth="1"/>
    <col min="4534" max="4534" width="13.875" style="1" bestFit="1" customWidth="1"/>
    <col min="4535" max="4535" width="13.25" style="1" bestFit="1" customWidth="1"/>
    <col min="4536" max="4536" width="16" style="1" bestFit="1" customWidth="1"/>
    <col min="4537" max="4537" width="11.625" style="1" bestFit="1" customWidth="1"/>
    <col min="4538" max="4538" width="16.875" style="1" customWidth="1"/>
    <col min="4539" max="4539" width="13.25" style="1" customWidth="1"/>
    <col min="4540" max="4540" width="18.375" style="1" bestFit="1" customWidth="1"/>
    <col min="4541" max="4541" width="15" style="1" bestFit="1" customWidth="1"/>
    <col min="4542" max="4542" width="14.75" style="1" bestFit="1" customWidth="1"/>
    <col min="4543" max="4543" width="14.625" style="1" bestFit="1" customWidth="1"/>
    <col min="4544" max="4544" width="13.75" style="1" bestFit="1" customWidth="1"/>
    <col min="4545" max="4545" width="14.25" style="1" bestFit="1" customWidth="1"/>
    <col min="4546" max="4546" width="15.125" style="1" customWidth="1"/>
    <col min="4547" max="4547" width="20.5" style="1" bestFit="1" customWidth="1"/>
    <col min="4548" max="4548" width="27.875" style="1" bestFit="1" customWidth="1"/>
    <col min="4549" max="4549" width="6.875" style="1" bestFit="1" customWidth="1"/>
    <col min="4550" max="4550" width="5" style="1" bestFit="1" customWidth="1"/>
    <col min="4551" max="4551" width="8" style="1" bestFit="1" customWidth="1"/>
    <col min="4552" max="4552" width="11.875" style="1" bestFit="1" customWidth="1"/>
    <col min="4553" max="4781" width="9" style="1"/>
    <col min="4782" max="4782" width="3.875" style="1" bestFit="1" customWidth="1"/>
    <col min="4783" max="4783" width="16" style="1" bestFit="1" customWidth="1"/>
    <col min="4784" max="4784" width="16.625" style="1" bestFit="1" customWidth="1"/>
    <col min="4785" max="4785" width="13.5" style="1" bestFit="1" customWidth="1"/>
    <col min="4786" max="4787" width="10.875" style="1" bestFit="1" customWidth="1"/>
    <col min="4788" max="4788" width="6.25" style="1" bestFit="1" customWidth="1"/>
    <col min="4789" max="4789" width="8.875" style="1" bestFit="1" customWidth="1"/>
    <col min="4790" max="4790" width="13.875" style="1" bestFit="1" customWidth="1"/>
    <col min="4791" max="4791" width="13.25" style="1" bestFit="1" customWidth="1"/>
    <col min="4792" max="4792" width="16" style="1" bestFit="1" customWidth="1"/>
    <col min="4793" max="4793" width="11.625" style="1" bestFit="1" customWidth="1"/>
    <col min="4794" max="4794" width="16.875" style="1" customWidth="1"/>
    <col min="4795" max="4795" width="13.25" style="1" customWidth="1"/>
    <col min="4796" max="4796" width="18.375" style="1" bestFit="1" customWidth="1"/>
    <col min="4797" max="4797" width="15" style="1" bestFit="1" customWidth="1"/>
    <col min="4798" max="4798" width="14.75" style="1" bestFit="1" customWidth="1"/>
    <col min="4799" max="4799" width="14.625" style="1" bestFit="1" customWidth="1"/>
    <col min="4800" max="4800" width="13.75" style="1" bestFit="1" customWidth="1"/>
    <col min="4801" max="4801" width="14.25" style="1" bestFit="1" customWidth="1"/>
    <col min="4802" max="4802" width="15.125" style="1" customWidth="1"/>
    <col min="4803" max="4803" width="20.5" style="1" bestFit="1" customWidth="1"/>
    <col min="4804" max="4804" width="27.875" style="1" bestFit="1" customWidth="1"/>
    <col min="4805" max="4805" width="6.875" style="1" bestFit="1" customWidth="1"/>
    <col min="4806" max="4806" width="5" style="1" bestFit="1" customWidth="1"/>
    <col min="4807" max="4807" width="8" style="1" bestFit="1" customWidth="1"/>
    <col min="4808" max="4808" width="11.875" style="1" bestFit="1" customWidth="1"/>
    <col min="4809" max="5037" width="9" style="1"/>
    <col min="5038" max="5038" width="3.875" style="1" bestFit="1" customWidth="1"/>
    <col min="5039" max="5039" width="16" style="1" bestFit="1" customWidth="1"/>
    <col min="5040" max="5040" width="16.625" style="1" bestFit="1" customWidth="1"/>
    <col min="5041" max="5041" width="13.5" style="1" bestFit="1" customWidth="1"/>
    <col min="5042" max="5043" width="10.875" style="1" bestFit="1" customWidth="1"/>
    <col min="5044" max="5044" width="6.25" style="1" bestFit="1" customWidth="1"/>
    <col min="5045" max="5045" width="8.875" style="1" bestFit="1" customWidth="1"/>
    <col min="5046" max="5046" width="13.875" style="1" bestFit="1" customWidth="1"/>
    <col min="5047" max="5047" width="13.25" style="1" bestFit="1" customWidth="1"/>
    <col min="5048" max="5048" width="16" style="1" bestFit="1" customWidth="1"/>
    <col min="5049" max="5049" width="11.625" style="1" bestFit="1" customWidth="1"/>
    <col min="5050" max="5050" width="16.875" style="1" customWidth="1"/>
    <col min="5051" max="5051" width="13.25" style="1" customWidth="1"/>
    <col min="5052" max="5052" width="18.375" style="1" bestFit="1" customWidth="1"/>
    <col min="5053" max="5053" width="15" style="1" bestFit="1" customWidth="1"/>
    <col min="5054" max="5054" width="14.75" style="1" bestFit="1" customWidth="1"/>
    <col min="5055" max="5055" width="14.625" style="1" bestFit="1" customWidth="1"/>
    <col min="5056" max="5056" width="13.75" style="1" bestFit="1" customWidth="1"/>
    <col min="5057" max="5057" width="14.25" style="1" bestFit="1" customWidth="1"/>
    <col min="5058" max="5058" width="15.125" style="1" customWidth="1"/>
    <col min="5059" max="5059" width="20.5" style="1" bestFit="1" customWidth="1"/>
    <col min="5060" max="5060" width="27.875" style="1" bestFit="1" customWidth="1"/>
    <col min="5061" max="5061" width="6.875" style="1" bestFit="1" customWidth="1"/>
    <col min="5062" max="5062" width="5" style="1" bestFit="1" customWidth="1"/>
    <col min="5063" max="5063" width="8" style="1" bestFit="1" customWidth="1"/>
    <col min="5064" max="5064" width="11.875" style="1" bestFit="1" customWidth="1"/>
    <col min="5065" max="5293" width="9" style="1"/>
    <col min="5294" max="5294" width="3.875" style="1" bestFit="1" customWidth="1"/>
    <col min="5295" max="5295" width="16" style="1" bestFit="1" customWidth="1"/>
    <col min="5296" max="5296" width="16.625" style="1" bestFit="1" customWidth="1"/>
    <col min="5297" max="5297" width="13.5" style="1" bestFit="1" customWidth="1"/>
    <col min="5298" max="5299" width="10.875" style="1" bestFit="1" customWidth="1"/>
    <col min="5300" max="5300" width="6.25" style="1" bestFit="1" customWidth="1"/>
    <col min="5301" max="5301" width="8.875" style="1" bestFit="1" customWidth="1"/>
    <col min="5302" max="5302" width="13.875" style="1" bestFit="1" customWidth="1"/>
    <col min="5303" max="5303" width="13.25" style="1" bestFit="1" customWidth="1"/>
    <col min="5304" max="5304" width="16" style="1" bestFit="1" customWidth="1"/>
    <col min="5305" max="5305" width="11.625" style="1" bestFit="1" customWidth="1"/>
    <col min="5306" max="5306" width="16.875" style="1" customWidth="1"/>
    <col min="5307" max="5307" width="13.25" style="1" customWidth="1"/>
    <col min="5308" max="5308" width="18.375" style="1" bestFit="1" customWidth="1"/>
    <col min="5309" max="5309" width="15" style="1" bestFit="1" customWidth="1"/>
    <col min="5310" max="5310" width="14.75" style="1" bestFit="1" customWidth="1"/>
    <col min="5311" max="5311" width="14.625" style="1" bestFit="1" customWidth="1"/>
    <col min="5312" max="5312" width="13.75" style="1" bestFit="1" customWidth="1"/>
    <col min="5313" max="5313" width="14.25" style="1" bestFit="1" customWidth="1"/>
    <col min="5314" max="5314" width="15.125" style="1" customWidth="1"/>
    <col min="5315" max="5315" width="20.5" style="1" bestFit="1" customWidth="1"/>
    <col min="5316" max="5316" width="27.875" style="1" bestFit="1" customWidth="1"/>
    <col min="5317" max="5317" width="6.875" style="1" bestFit="1" customWidth="1"/>
    <col min="5318" max="5318" width="5" style="1" bestFit="1" customWidth="1"/>
    <col min="5319" max="5319" width="8" style="1" bestFit="1" customWidth="1"/>
    <col min="5320" max="5320" width="11.875" style="1" bestFit="1" customWidth="1"/>
    <col min="5321" max="5549" width="9" style="1"/>
    <col min="5550" max="5550" width="3.875" style="1" bestFit="1" customWidth="1"/>
    <col min="5551" max="5551" width="16" style="1" bestFit="1" customWidth="1"/>
    <col min="5552" max="5552" width="16.625" style="1" bestFit="1" customWidth="1"/>
    <col min="5553" max="5553" width="13.5" style="1" bestFit="1" customWidth="1"/>
    <col min="5554" max="5555" width="10.875" style="1" bestFit="1" customWidth="1"/>
    <col min="5556" max="5556" width="6.25" style="1" bestFit="1" customWidth="1"/>
    <col min="5557" max="5557" width="8.875" style="1" bestFit="1" customWidth="1"/>
    <col min="5558" max="5558" width="13.875" style="1" bestFit="1" customWidth="1"/>
    <col min="5559" max="5559" width="13.25" style="1" bestFit="1" customWidth="1"/>
    <col min="5560" max="5560" width="16" style="1" bestFit="1" customWidth="1"/>
    <col min="5561" max="5561" width="11.625" style="1" bestFit="1" customWidth="1"/>
    <col min="5562" max="5562" width="16.875" style="1" customWidth="1"/>
    <col min="5563" max="5563" width="13.25" style="1" customWidth="1"/>
    <col min="5564" max="5564" width="18.375" style="1" bestFit="1" customWidth="1"/>
    <col min="5565" max="5565" width="15" style="1" bestFit="1" customWidth="1"/>
    <col min="5566" max="5566" width="14.75" style="1" bestFit="1" customWidth="1"/>
    <col min="5567" max="5567" width="14.625" style="1" bestFit="1" customWidth="1"/>
    <col min="5568" max="5568" width="13.75" style="1" bestFit="1" customWidth="1"/>
    <col min="5569" max="5569" width="14.25" style="1" bestFit="1" customWidth="1"/>
    <col min="5570" max="5570" width="15.125" style="1" customWidth="1"/>
    <col min="5571" max="5571" width="20.5" style="1" bestFit="1" customWidth="1"/>
    <col min="5572" max="5572" width="27.875" style="1" bestFit="1" customWidth="1"/>
    <col min="5573" max="5573" width="6.875" style="1" bestFit="1" customWidth="1"/>
    <col min="5574" max="5574" width="5" style="1" bestFit="1" customWidth="1"/>
    <col min="5575" max="5575" width="8" style="1" bestFit="1" customWidth="1"/>
    <col min="5576" max="5576" width="11.875" style="1" bestFit="1" customWidth="1"/>
    <col min="5577" max="5805" width="9" style="1"/>
    <col min="5806" max="5806" width="3.875" style="1" bestFit="1" customWidth="1"/>
    <col min="5807" max="5807" width="16" style="1" bestFit="1" customWidth="1"/>
    <col min="5808" max="5808" width="16.625" style="1" bestFit="1" customWidth="1"/>
    <col min="5809" max="5809" width="13.5" style="1" bestFit="1" customWidth="1"/>
    <col min="5810" max="5811" width="10.875" style="1" bestFit="1" customWidth="1"/>
    <col min="5812" max="5812" width="6.25" style="1" bestFit="1" customWidth="1"/>
    <col min="5813" max="5813" width="8.875" style="1" bestFit="1" customWidth="1"/>
    <col min="5814" max="5814" width="13.875" style="1" bestFit="1" customWidth="1"/>
    <col min="5815" max="5815" width="13.25" style="1" bestFit="1" customWidth="1"/>
    <col min="5816" max="5816" width="16" style="1" bestFit="1" customWidth="1"/>
    <col min="5817" max="5817" width="11.625" style="1" bestFit="1" customWidth="1"/>
    <col min="5818" max="5818" width="16.875" style="1" customWidth="1"/>
    <col min="5819" max="5819" width="13.25" style="1" customWidth="1"/>
    <col min="5820" max="5820" width="18.375" style="1" bestFit="1" customWidth="1"/>
    <col min="5821" max="5821" width="15" style="1" bestFit="1" customWidth="1"/>
    <col min="5822" max="5822" width="14.75" style="1" bestFit="1" customWidth="1"/>
    <col min="5823" max="5823" width="14.625" style="1" bestFit="1" customWidth="1"/>
    <col min="5824" max="5824" width="13.75" style="1" bestFit="1" customWidth="1"/>
    <col min="5825" max="5825" width="14.25" style="1" bestFit="1" customWidth="1"/>
    <col min="5826" max="5826" width="15.125" style="1" customWidth="1"/>
    <col min="5827" max="5827" width="20.5" style="1" bestFit="1" customWidth="1"/>
    <col min="5828" max="5828" width="27.875" style="1" bestFit="1" customWidth="1"/>
    <col min="5829" max="5829" width="6.875" style="1" bestFit="1" customWidth="1"/>
    <col min="5830" max="5830" width="5" style="1" bestFit="1" customWidth="1"/>
    <col min="5831" max="5831" width="8" style="1" bestFit="1" customWidth="1"/>
    <col min="5832" max="5832" width="11.875" style="1" bestFit="1" customWidth="1"/>
    <col min="5833" max="6061" width="9" style="1"/>
    <col min="6062" max="6062" width="3.875" style="1" bestFit="1" customWidth="1"/>
    <col min="6063" max="6063" width="16" style="1" bestFit="1" customWidth="1"/>
    <col min="6064" max="6064" width="16.625" style="1" bestFit="1" customWidth="1"/>
    <col min="6065" max="6065" width="13.5" style="1" bestFit="1" customWidth="1"/>
    <col min="6066" max="6067" width="10.875" style="1" bestFit="1" customWidth="1"/>
    <col min="6068" max="6068" width="6.25" style="1" bestFit="1" customWidth="1"/>
    <col min="6069" max="6069" width="8.875" style="1" bestFit="1" customWidth="1"/>
    <col min="6070" max="6070" width="13.875" style="1" bestFit="1" customWidth="1"/>
    <col min="6071" max="6071" width="13.25" style="1" bestFit="1" customWidth="1"/>
    <col min="6072" max="6072" width="16" style="1" bestFit="1" customWidth="1"/>
    <col min="6073" max="6073" width="11.625" style="1" bestFit="1" customWidth="1"/>
    <col min="6074" max="6074" width="16.875" style="1" customWidth="1"/>
    <col min="6075" max="6075" width="13.25" style="1" customWidth="1"/>
    <col min="6076" max="6076" width="18.375" style="1" bestFit="1" customWidth="1"/>
    <col min="6077" max="6077" width="15" style="1" bestFit="1" customWidth="1"/>
    <col min="6078" max="6078" width="14.75" style="1" bestFit="1" customWidth="1"/>
    <col min="6079" max="6079" width="14.625" style="1" bestFit="1" customWidth="1"/>
    <col min="6080" max="6080" width="13.75" style="1" bestFit="1" customWidth="1"/>
    <col min="6081" max="6081" width="14.25" style="1" bestFit="1" customWidth="1"/>
    <col min="6082" max="6082" width="15.125" style="1" customWidth="1"/>
    <col min="6083" max="6083" width="20.5" style="1" bestFit="1" customWidth="1"/>
    <col min="6084" max="6084" width="27.875" style="1" bestFit="1" customWidth="1"/>
    <col min="6085" max="6085" width="6.875" style="1" bestFit="1" customWidth="1"/>
    <col min="6086" max="6086" width="5" style="1" bestFit="1" customWidth="1"/>
    <col min="6087" max="6087" width="8" style="1" bestFit="1" customWidth="1"/>
    <col min="6088" max="6088" width="11.875" style="1" bestFit="1" customWidth="1"/>
    <col min="6089" max="6317" width="9" style="1"/>
    <col min="6318" max="6318" width="3.875" style="1" bestFit="1" customWidth="1"/>
    <col min="6319" max="6319" width="16" style="1" bestFit="1" customWidth="1"/>
    <col min="6320" max="6320" width="16.625" style="1" bestFit="1" customWidth="1"/>
    <col min="6321" max="6321" width="13.5" style="1" bestFit="1" customWidth="1"/>
    <col min="6322" max="6323" width="10.875" style="1" bestFit="1" customWidth="1"/>
    <col min="6324" max="6324" width="6.25" style="1" bestFit="1" customWidth="1"/>
    <col min="6325" max="6325" width="8.875" style="1" bestFit="1" customWidth="1"/>
    <col min="6326" max="6326" width="13.875" style="1" bestFit="1" customWidth="1"/>
    <col min="6327" max="6327" width="13.25" style="1" bestFit="1" customWidth="1"/>
    <col min="6328" max="6328" width="16" style="1" bestFit="1" customWidth="1"/>
    <col min="6329" max="6329" width="11.625" style="1" bestFit="1" customWidth="1"/>
    <col min="6330" max="6330" width="16.875" style="1" customWidth="1"/>
    <col min="6331" max="6331" width="13.25" style="1" customWidth="1"/>
    <col min="6332" max="6332" width="18.375" style="1" bestFit="1" customWidth="1"/>
    <col min="6333" max="6333" width="15" style="1" bestFit="1" customWidth="1"/>
    <col min="6334" max="6334" width="14.75" style="1" bestFit="1" customWidth="1"/>
    <col min="6335" max="6335" width="14.625" style="1" bestFit="1" customWidth="1"/>
    <col min="6336" max="6336" width="13.75" style="1" bestFit="1" customWidth="1"/>
    <col min="6337" max="6337" width="14.25" style="1" bestFit="1" customWidth="1"/>
    <col min="6338" max="6338" width="15.125" style="1" customWidth="1"/>
    <col min="6339" max="6339" width="20.5" style="1" bestFit="1" customWidth="1"/>
    <col min="6340" max="6340" width="27.875" style="1" bestFit="1" customWidth="1"/>
    <col min="6341" max="6341" width="6.875" style="1" bestFit="1" customWidth="1"/>
    <col min="6342" max="6342" width="5" style="1" bestFit="1" customWidth="1"/>
    <col min="6343" max="6343" width="8" style="1" bestFit="1" customWidth="1"/>
    <col min="6344" max="6344" width="11.875" style="1" bestFit="1" customWidth="1"/>
    <col min="6345" max="6573" width="9" style="1"/>
    <col min="6574" max="6574" width="3.875" style="1" bestFit="1" customWidth="1"/>
    <col min="6575" max="6575" width="16" style="1" bestFit="1" customWidth="1"/>
    <col min="6576" max="6576" width="16.625" style="1" bestFit="1" customWidth="1"/>
    <col min="6577" max="6577" width="13.5" style="1" bestFit="1" customWidth="1"/>
    <col min="6578" max="6579" width="10.875" style="1" bestFit="1" customWidth="1"/>
    <col min="6580" max="6580" width="6.25" style="1" bestFit="1" customWidth="1"/>
    <col min="6581" max="6581" width="8.875" style="1" bestFit="1" customWidth="1"/>
    <col min="6582" max="6582" width="13.875" style="1" bestFit="1" customWidth="1"/>
    <col min="6583" max="6583" width="13.25" style="1" bestFit="1" customWidth="1"/>
    <col min="6584" max="6584" width="16" style="1" bestFit="1" customWidth="1"/>
    <col min="6585" max="6585" width="11.625" style="1" bestFit="1" customWidth="1"/>
    <col min="6586" max="6586" width="16.875" style="1" customWidth="1"/>
    <col min="6587" max="6587" width="13.25" style="1" customWidth="1"/>
    <col min="6588" max="6588" width="18.375" style="1" bestFit="1" customWidth="1"/>
    <col min="6589" max="6589" width="15" style="1" bestFit="1" customWidth="1"/>
    <col min="6590" max="6590" width="14.75" style="1" bestFit="1" customWidth="1"/>
    <col min="6591" max="6591" width="14.625" style="1" bestFit="1" customWidth="1"/>
    <col min="6592" max="6592" width="13.75" style="1" bestFit="1" customWidth="1"/>
    <col min="6593" max="6593" width="14.25" style="1" bestFit="1" customWidth="1"/>
    <col min="6594" max="6594" width="15.125" style="1" customWidth="1"/>
    <col min="6595" max="6595" width="20.5" style="1" bestFit="1" customWidth="1"/>
    <col min="6596" max="6596" width="27.875" style="1" bestFit="1" customWidth="1"/>
    <col min="6597" max="6597" width="6.875" style="1" bestFit="1" customWidth="1"/>
    <col min="6598" max="6598" width="5" style="1" bestFit="1" customWidth="1"/>
    <col min="6599" max="6599" width="8" style="1" bestFit="1" customWidth="1"/>
    <col min="6600" max="6600" width="11.875" style="1" bestFit="1" customWidth="1"/>
    <col min="6601" max="6829" width="9" style="1"/>
    <col min="6830" max="6830" width="3.875" style="1" bestFit="1" customWidth="1"/>
    <col min="6831" max="6831" width="16" style="1" bestFit="1" customWidth="1"/>
    <col min="6832" max="6832" width="16.625" style="1" bestFit="1" customWidth="1"/>
    <col min="6833" max="6833" width="13.5" style="1" bestFit="1" customWidth="1"/>
    <col min="6834" max="6835" width="10.875" style="1" bestFit="1" customWidth="1"/>
    <col min="6836" max="6836" width="6.25" style="1" bestFit="1" customWidth="1"/>
    <col min="6837" max="6837" width="8.875" style="1" bestFit="1" customWidth="1"/>
    <col min="6838" max="6838" width="13.875" style="1" bestFit="1" customWidth="1"/>
    <col min="6839" max="6839" width="13.25" style="1" bestFit="1" customWidth="1"/>
    <col min="6840" max="6840" width="16" style="1" bestFit="1" customWidth="1"/>
    <col min="6841" max="6841" width="11.625" style="1" bestFit="1" customWidth="1"/>
    <col min="6842" max="6842" width="16.875" style="1" customWidth="1"/>
    <col min="6843" max="6843" width="13.25" style="1" customWidth="1"/>
    <col min="6844" max="6844" width="18.375" style="1" bestFit="1" customWidth="1"/>
    <col min="6845" max="6845" width="15" style="1" bestFit="1" customWidth="1"/>
    <col min="6846" max="6846" width="14.75" style="1" bestFit="1" customWidth="1"/>
    <col min="6847" max="6847" width="14.625" style="1" bestFit="1" customWidth="1"/>
    <col min="6848" max="6848" width="13.75" style="1" bestFit="1" customWidth="1"/>
    <col min="6849" max="6849" width="14.25" style="1" bestFit="1" customWidth="1"/>
    <col min="6850" max="6850" width="15.125" style="1" customWidth="1"/>
    <col min="6851" max="6851" width="20.5" style="1" bestFit="1" customWidth="1"/>
    <col min="6852" max="6852" width="27.875" style="1" bestFit="1" customWidth="1"/>
    <col min="6853" max="6853" width="6.875" style="1" bestFit="1" customWidth="1"/>
    <col min="6854" max="6854" width="5" style="1" bestFit="1" customWidth="1"/>
    <col min="6855" max="6855" width="8" style="1" bestFit="1" customWidth="1"/>
    <col min="6856" max="6856" width="11.875" style="1" bestFit="1" customWidth="1"/>
    <col min="6857" max="7085" width="9" style="1"/>
    <col min="7086" max="7086" width="3.875" style="1" bestFit="1" customWidth="1"/>
    <col min="7087" max="7087" width="16" style="1" bestFit="1" customWidth="1"/>
    <col min="7088" max="7088" width="16.625" style="1" bestFit="1" customWidth="1"/>
    <col min="7089" max="7089" width="13.5" style="1" bestFit="1" customWidth="1"/>
    <col min="7090" max="7091" width="10.875" style="1" bestFit="1" customWidth="1"/>
    <col min="7092" max="7092" width="6.25" style="1" bestFit="1" customWidth="1"/>
    <col min="7093" max="7093" width="8.875" style="1" bestFit="1" customWidth="1"/>
    <col min="7094" max="7094" width="13.875" style="1" bestFit="1" customWidth="1"/>
    <col min="7095" max="7095" width="13.25" style="1" bestFit="1" customWidth="1"/>
    <col min="7096" max="7096" width="16" style="1" bestFit="1" customWidth="1"/>
    <col min="7097" max="7097" width="11.625" style="1" bestFit="1" customWidth="1"/>
    <col min="7098" max="7098" width="16.875" style="1" customWidth="1"/>
    <col min="7099" max="7099" width="13.25" style="1" customWidth="1"/>
    <col min="7100" max="7100" width="18.375" style="1" bestFit="1" customWidth="1"/>
    <col min="7101" max="7101" width="15" style="1" bestFit="1" customWidth="1"/>
    <col min="7102" max="7102" width="14.75" style="1" bestFit="1" customWidth="1"/>
    <col min="7103" max="7103" width="14.625" style="1" bestFit="1" customWidth="1"/>
    <col min="7104" max="7104" width="13.75" style="1" bestFit="1" customWidth="1"/>
    <col min="7105" max="7105" width="14.25" style="1" bestFit="1" customWidth="1"/>
    <col min="7106" max="7106" width="15.125" style="1" customWidth="1"/>
    <col min="7107" max="7107" width="20.5" style="1" bestFit="1" customWidth="1"/>
    <col min="7108" max="7108" width="27.875" style="1" bestFit="1" customWidth="1"/>
    <col min="7109" max="7109" width="6.875" style="1" bestFit="1" customWidth="1"/>
    <col min="7110" max="7110" width="5" style="1" bestFit="1" customWidth="1"/>
    <col min="7111" max="7111" width="8" style="1" bestFit="1" customWidth="1"/>
    <col min="7112" max="7112" width="11.875" style="1" bestFit="1" customWidth="1"/>
    <col min="7113" max="7341" width="9" style="1"/>
    <col min="7342" max="7342" width="3.875" style="1" bestFit="1" customWidth="1"/>
    <col min="7343" max="7343" width="16" style="1" bestFit="1" customWidth="1"/>
    <col min="7344" max="7344" width="16.625" style="1" bestFit="1" customWidth="1"/>
    <col min="7345" max="7345" width="13.5" style="1" bestFit="1" customWidth="1"/>
    <col min="7346" max="7347" width="10.875" style="1" bestFit="1" customWidth="1"/>
    <col min="7348" max="7348" width="6.25" style="1" bestFit="1" customWidth="1"/>
    <col min="7349" max="7349" width="8.875" style="1" bestFit="1" customWidth="1"/>
    <col min="7350" max="7350" width="13.875" style="1" bestFit="1" customWidth="1"/>
    <col min="7351" max="7351" width="13.25" style="1" bestFit="1" customWidth="1"/>
    <col min="7352" max="7352" width="16" style="1" bestFit="1" customWidth="1"/>
    <col min="7353" max="7353" width="11.625" style="1" bestFit="1" customWidth="1"/>
    <col min="7354" max="7354" width="16.875" style="1" customWidth="1"/>
    <col min="7355" max="7355" width="13.25" style="1" customWidth="1"/>
    <col min="7356" max="7356" width="18.375" style="1" bestFit="1" customWidth="1"/>
    <col min="7357" max="7357" width="15" style="1" bestFit="1" customWidth="1"/>
    <col min="7358" max="7358" width="14.75" style="1" bestFit="1" customWidth="1"/>
    <col min="7359" max="7359" width="14.625" style="1" bestFit="1" customWidth="1"/>
    <col min="7360" max="7360" width="13.75" style="1" bestFit="1" customWidth="1"/>
    <col min="7361" max="7361" width="14.25" style="1" bestFit="1" customWidth="1"/>
    <col min="7362" max="7362" width="15.125" style="1" customWidth="1"/>
    <col min="7363" max="7363" width="20.5" style="1" bestFit="1" customWidth="1"/>
    <col min="7364" max="7364" width="27.875" style="1" bestFit="1" customWidth="1"/>
    <col min="7365" max="7365" width="6.875" style="1" bestFit="1" customWidth="1"/>
    <col min="7366" max="7366" width="5" style="1" bestFit="1" customWidth="1"/>
    <col min="7367" max="7367" width="8" style="1" bestFit="1" customWidth="1"/>
    <col min="7368" max="7368" width="11.875" style="1" bestFit="1" customWidth="1"/>
    <col min="7369" max="7597" width="9" style="1"/>
    <col min="7598" max="7598" width="3.875" style="1" bestFit="1" customWidth="1"/>
    <col min="7599" max="7599" width="16" style="1" bestFit="1" customWidth="1"/>
    <col min="7600" max="7600" width="16.625" style="1" bestFit="1" customWidth="1"/>
    <col min="7601" max="7601" width="13.5" style="1" bestFit="1" customWidth="1"/>
    <col min="7602" max="7603" width="10.875" style="1" bestFit="1" customWidth="1"/>
    <col min="7604" max="7604" width="6.25" style="1" bestFit="1" customWidth="1"/>
    <col min="7605" max="7605" width="8.875" style="1" bestFit="1" customWidth="1"/>
    <col min="7606" max="7606" width="13.875" style="1" bestFit="1" customWidth="1"/>
    <col min="7607" max="7607" width="13.25" style="1" bestFit="1" customWidth="1"/>
    <col min="7608" max="7608" width="16" style="1" bestFit="1" customWidth="1"/>
    <col min="7609" max="7609" width="11.625" style="1" bestFit="1" customWidth="1"/>
    <col min="7610" max="7610" width="16.875" style="1" customWidth="1"/>
    <col min="7611" max="7611" width="13.25" style="1" customWidth="1"/>
    <col min="7612" max="7612" width="18.375" style="1" bestFit="1" customWidth="1"/>
    <col min="7613" max="7613" width="15" style="1" bestFit="1" customWidth="1"/>
    <col min="7614" max="7614" width="14.75" style="1" bestFit="1" customWidth="1"/>
    <col min="7615" max="7615" width="14.625" style="1" bestFit="1" customWidth="1"/>
    <col min="7616" max="7616" width="13.75" style="1" bestFit="1" customWidth="1"/>
    <col min="7617" max="7617" width="14.25" style="1" bestFit="1" customWidth="1"/>
    <col min="7618" max="7618" width="15.125" style="1" customWidth="1"/>
    <col min="7619" max="7619" width="20.5" style="1" bestFit="1" customWidth="1"/>
    <col min="7620" max="7620" width="27.875" style="1" bestFit="1" customWidth="1"/>
    <col min="7621" max="7621" width="6.875" style="1" bestFit="1" customWidth="1"/>
    <col min="7622" max="7622" width="5" style="1" bestFit="1" customWidth="1"/>
    <col min="7623" max="7623" width="8" style="1" bestFit="1" customWidth="1"/>
    <col min="7624" max="7624" width="11.875" style="1" bestFit="1" customWidth="1"/>
    <col min="7625" max="7853" width="9" style="1"/>
    <col min="7854" max="7854" width="3.875" style="1" bestFit="1" customWidth="1"/>
    <col min="7855" max="7855" width="16" style="1" bestFit="1" customWidth="1"/>
    <col min="7856" max="7856" width="16.625" style="1" bestFit="1" customWidth="1"/>
    <col min="7857" max="7857" width="13.5" style="1" bestFit="1" customWidth="1"/>
    <col min="7858" max="7859" width="10.875" style="1" bestFit="1" customWidth="1"/>
    <col min="7860" max="7860" width="6.25" style="1" bestFit="1" customWidth="1"/>
    <col min="7861" max="7861" width="8.875" style="1" bestFit="1" customWidth="1"/>
    <col min="7862" max="7862" width="13.875" style="1" bestFit="1" customWidth="1"/>
    <col min="7863" max="7863" width="13.25" style="1" bestFit="1" customWidth="1"/>
    <col min="7864" max="7864" width="16" style="1" bestFit="1" customWidth="1"/>
    <col min="7865" max="7865" width="11.625" style="1" bestFit="1" customWidth="1"/>
    <col min="7866" max="7866" width="16.875" style="1" customWidth="1"/>
    <col min="7867" max="7867" width="13.25" style="1" customWidth="1"/>
    <col min="7868" max="7868" width="18.375" style="1" bestFit="1" customWidth="1"/>
    <col min="7869" max="7869" width="15" style="1" bestFit="1" customWidth="1"/>
    <col min="7870" max="7870" width="14.75" style="1" bestFit="1" customWidth="1"/>
    <col min="7871" max="7871" width="14.625" style="1" bestFit="1" customWidth="1"/>
    <col min="7872" max="7872" width="13.75" style="1" bestFit="1" customWidth="1"/>
    <col min="7873" max="7873" width="14.25" style="1" bestFit="1" customWidth="1"/>
    <col min="7874" max="7874" width="15.125" style="1" customWidth="1"/>
    <col min="7875" max="7875" width="20.5" style="1" bestFit="1" customWidth="1"/>
    <col min="7876" max="7876" width="27.875" style="1" bestFit="1" customWidth="1"/>
    <col min="7877" max="7877" width="6.875" style="1" bestFit="1" customWidth="1"/>
    <col min="7878" max="7878" width="5" style="1" bestFit="1" customWidth="1"/>
    <col min="7879" max="7879" width="8" style="1" bestFit="1" customWidth="1"/>
    <col min="7880" max="7880" width="11.875" style="1" bestFit="1" customWidth="1"/>
    <col min="7881" max="8109" width="9" style="1"/>
    <col min="8110" max="8110" width="3.875" style="1" bestFit="1" customWidth="1"/>
    <col min="8111" max="8111" width="16" style="1" bestFit="1" customWidth="1"/>
    <col min="8112" max="8112" width="16.625" style="1" bestFit="1" customWidth="1"/>
    <col min="8113" max="8113" width="13.5" style="1" bestFit="1" customWidth="1"/>
    <col min="8114" max="8115" width="10.875" style="1" bestFit="1" customWidth="1"/>
    <col min="8116" max="8116" width="6.25" style="1" bestFit="1" customWidth="1"/>
    <col min="8117" max="8117" width="8.875" style="1" bestFit="1" customWidth="1"/>
    <col min="8118" max="8118" width="13.875" style="1" bestFit="1" customWidth="1"/>
    <col min="8119" max="8119" width="13.25" style="1" bestFit="1" customWidth="1"/>
    <col min="8120" max="8120" width="16" style="1" bestFit="1" customWidth="1"/>
    <col min="8121" max="8121" width="11.625" style="1" bestFit="1" customWidth="1"/>
    <col min="8122" max="8122" width="16.875" style="1" customWidth="1"/>
    <col min="8123" max="8123" width="13.25" style="1" customWidth="1"/>
    <col min="8124" max="8124" width="18.375" style="1" bestFit="1" customWidth="1"/>
    <col min="8125" max="8125" width="15" style="1" bestFit="1" customWidth="1"/>
    <col min="8126" max="8126" width="14.75" style="1" bestFit="1" customWidth="1"/>
    <col min="8127" max="8127" width="14.625" style="1" bestFit="1" customWidth="1"/>
    <col min="8128" max="8128" width="13.75" style="1" bestFit="1" customWidth="1"/>
    <col min="8129" max="8129" width="14.25" style="1" bestFit="1" customWidth="1"/>
    <col min="8130" max="8130" width="15.125" style="1" customWidth="1"/>
    <col min="8131" max="8131" width="20.5" style="1" bestFit="1" customWidth="1"/>
    <col min="8132" max="8132" width="27.875" style="1" bestFit="1" customWidth="1"/>
    <col min="8133" max="8133" width="6.875" style="1" bestFit="1" customWidth="1"/>
    <col min="8134" max="8134" width="5" style="1" bestFit="1" customWidth="1"/>
    <col min="8135" max="8135" width="8" style="1" bestFit="1" customWidth="1"/>
    <col min="8136" max="8136" width="11.875" style="1" bestFit="1" customWidth="1"/>
    <col min="8137" max="8365" width="9" style="1"/>
    <col min="8366" max="8366" width="3.875" style="1" bestFit="1" customWidth="1"/>
    <col min="8367" max="8367" width="16" style="1" bestFit="1" customWidth="1"/>
    <col min="8368" max="8368" width="16.625" style="1" bestFit="1" customWidth="1"/>
    <col min="8369" max="8369" width="13.5" style="1" bestFit="1" customWidth="1"/>
    <col min="8370" max="8371" width="10.875" style="1" bestFit="1" customWidth="1"/>
    <col min="8372" max="8372" width="6.25" style="1" bestFit="1" customWidth="1"/>
    <col min="8373" max="8373" width="8.875" style="1" bestFit="1" customWidth="1"/>
    <col min="8374" max="8374" width="13.875" style="1" bestFit="1" customWidth="1"/>
    <col min="8375" max="8375" width="13.25" style="1" bestFit="1" customWidth="1"/>
    <col min="8376" max="8376" width="16" style="1" bestFit="1" customWidth="1"/>
    <col min="8377" max="8377" width="11.625" style="1" bestFit="1" customWidth="1"/>
    <col min="8378" max="8378" width="16.875" style="1" customWidth="1"/>
    <col min="8379" max="8379" width="13.25" style="1" customWidth="1"/>
    <col min="8380" max="8380" width="18.375" style="1" bestFit="1" customWidth="1"/>
    <col min="8381" max="8381" width="15" style="1" bestFit="1" customWidth="1"/>
    <col min="8382" max="8382" width="14.75" style="1" bestFit="1" customWidth="1"/>
    <col min="8383" max="8383" width="14.625" style="1" bestFit="1" customWidth="1"/>
    <col min="8384" max="8384" width="13.75" style="1" bestFit="1" customWidth="1"/>
    <col min="8385" max="8385" width="14.25" style="1" bestFit="1" customWidth="1"/>
    <col min="8386" max="8386" width="15.125" style="1" customWidth="1"/>
    <col min="8387" max="8387" width="20.5" style="1" bestFit="1" customWidth="1"/>
    <col min="8388" max="8388" width="27.875" style="1" bestFit="1" customWidth="1"/>
    <col min="8389" max="8389" width="6.875" style="1" bestFit="1" customWidth="1"/>
    <col min="8390" max="8390" width="5" style="1" bestFit="1" customWidth="1"/>
    <col min="8391" max="8391" width="8" style="1" bestFit="1" customWidth="1"/>
    <col min="8392" max="8392" width="11.875" style="1" bestFit="1" customWidth="1"/>
    <col min="8393" max="8621" width="9" style="1"/>
    <col min="8622" max="8622" width="3.875" style="1" bestFit="1" customWidth="1"/>
    <col min="8623" max="8623" width="16" style="1" bestFit="1" customWidth="1"/>
    <col min="8624" max="8624" width="16.625" style="1" bestFit="1" customWidth="1"/>
    <col min="8625" max="8625" width="13.5" style="1" bestFit="1" customWidth="1"/>
    <col min="8626" max="8627" width="10.875" style="1" bestFit="1" customWidth="1"/>
    <col min="8628" max="8628" width="6.25" style="1" bestFit="1" customWidth="1"/>
    <col min="8629" max="8629" width="8.875" style="1" bestFit="1" customWidth="1"/>
    <col min="8630" max="8630" width="13.875" style="1" bestFit="1" customWidth="1"/>
    <col min="8631" max="8631" width="13.25" style="1" bestFit="1" customWidth="1"/>
    <col min="8632" max="8632" width="16" style="1" bestFit="1" customWidth="1"/>
    <col min="8633" max="8633" width="11.625" style="1" bestFit="1" customWidth="1"/>
    <col min="8634" max="8634" width="16.875" style="1" customWidth="1"/>
    <col min="8635" max="8635" width="13.25" style="1" customWidth="1"/>
    <col min="8636" max="8636" width="18.375" style="1" bestFit="1" customWidth="1"/>
    <col min="8637" max="8637" width="15" style="1" bestFit="1" customWidth="1"/>
    <col min="8638" max="8638" width="14.75" style="1" bestFit="1" customWidth="1"/>
    <col min="8639" max="8639" width="14.625" style="1" bestFit="1" customWidth="1"/>
    <col min="8640" max="8640" width="13.75" style="1" bestFit="1" customWidth="1"/>
    <col min="8641" max="8641" width="14.25" style="1" bestFit="1" customWidth="1"/>
    <col min="8642" max="8642" width="15.125" style="1" customWidth="1"/>
    <col min="8643" max="8643" width="20.5" style="1" bestFit="1" customWidth="1"/>
    <col min="8644" max="8644" width="27.875" style="1" bestFit="1" customWidth="1"/>
    <col min="8645" max="8645" width="6.875" style="1" bestFit="1" customWidth="1"/>
    <col min="8646" max="8646" width="5" style="1" bestFit="1" customWidth="1"/>
    <col min="8647" max="8647" width="8" style="1" bestFit="1" customWidth="1"/>
    <col min="8648" max="8648" width="11.875" style="1" bestFit="1" customWidth="1"/>
    <col min="8649" max="8877" width="9" style="1"/>
    <col min="8878" max="8878" width="3.875" style="1" bestFit="1" customWidth="1"/>
    <col min="8879" max="8879" width="16" style="1" bestFit="1" customWidth="1"/>
    <col min="8880" max="8880" width="16.625" style="1" bestFit="1" customWidth="1"/>
    <col min="8881" max="8881" width="13.5" style="1" bestFit="1" customWidth="1"/>
    <col min="8882" max="8883" width="10.875" style="1" bestFit="1" customWidth="1"/>
    <col min="8884" max="8884" width="6.25" style="1" bestFit="1" customWidth="1"/>
    <col min="8885" max="8885" width="8.875" style="1" bestFit="1" customWidth="1"/>
    <col min="8886" max="8886" width="13.875" style="1" bestFit="1" customWidth="1"/>
    <col min="8887" max="8887" width="13.25" style="1" bestFit="1" customWidth="1"/>
    <col min="8888" max="8888" width="16" style="1" bestFit="1" customWidth="1"/>
    <col min="8889" max="8889" width="11.625" style="1" bestFit="1" customWidth="1"/>
    <col min="8890" max="8890" width="16.875" style="1" customWidth="1"/>
    <col min="8891" max="8891" width="13.25" style="1" customWidth="1"/>
    <col min="8892" max="8892" width="18.375" style="1" bestFit="1" customWidth="1"/>
    <col min="8893" max="8893" width="15" style="1" bestFit="1" customWidth="1"/>
    <col min="8894" max="8894" width="14.75" style="1" bestFit="1" customWidth="1"/>
    <col min="8895" max="8895" width="14.625" style="1" bestFit="1" customWidth="1"/>
    <col min="8896" max="8896" width="13.75" style="1" bestFit="1" customWidth="1"/>
    <col min="8897" max="8897" width="14.25" style="1" bestFit="1" customWidth="1"/>
    <col min="8898" max="8898" width="15.125" style="1" customWidth="1"/>
    <col min="8899" max="8899" width="20.5" style="1" bestFit="1" customWidth="1"/>
    <col min="8900" max="8900" width="27.875" style="1" bestFit="1" customWidth="1"/>
    <col min="8901" max="8901" width="6.875" style="1" bestFit="1" customWidth="1"/>
    <col min="8902" max="8902" width="5" style="1" bestFit="1" customWidth="1"/>
    <col min="8903" max="8903" width="8" style="1" bestFit="1" customWidth="1"/>
    <col min="8904" max="8904" width="11.875" style="1" bestFit="1" customWidth="1"/>
    <col min="8905" max="9133" width="9" style="1"/>
    <col min="9134" max="9134" width="3.875" style="1" bestFit="1" customWidth="1"/>
    <col min="9135" max="9135" width="16" style="1" bestFit="1" customWidth="1"/>
    <col min="9136" max="9136" width="16.625" style="1" bestFit="1" customWidth="1"/>
    <col min="9137" max="9137" width="13.5" style="1" bestFit="1" customWidth="1"/>
    <col min="9138" max="9139" width="10.875" style="1" bestFit="1" customWidth="1"/>
    <col min="9140" max="9140" width="6.25" style="1" bestFit="1" customWidth="1"/>
    <col min="9141" max="9141" width="8.875" style="1" bestFit="1" customWidth="1"/>
    <col min="9142" max="9142" width="13.875" style="1" bestFit="1" customWidth="1"/>
    <col min="9143" max="9143" width="13.25" style="1" bestFit="1" customWidth="1"/>
    <col min="9144" max="9144" width="16" style="1" bestFit="1" customWidth="1"/>
    <col min="9145" max="9145" width="11.625" style="1" bestFit="1" customWidth="1"/>
    <col min="9146" max="9146" width="16.875" style="1" customWidth="1"/>
    <col min="9147" max="9147" width="13.25" style="1" customWidth="1"/>
    <col min="9148" max="9148" width="18.375" style="1" bestFit="1" customWidth="1"/>
    <col min="9149" max="9149" width="15" style="1" bestFit="1" customWidth="1"/>
    <col min="9150" max="9150" width="14.75" style="1" bestFit="1" customWidth="1"/>
    <col min="9151" max="9151" width="14.625" style="1" bestFit="1" customWidth="1"/>
    <col min="9152" max="9152" width="13.75" style="1" bestFit="1" customWidth="1"/>
    <col min="9153" max="9153" width="14.25" style="1" bestFit="1" customWidth="1"/>
    <col min="9154" max="9154" width="15.125" style="1" customWidth="1"/>
    <col min="9155" max="9155" width="20.5" style="1" bestFit="1" customWidth="1"/>
    <col min="9156" max="9156" width="27.875" style="1" bestFit="1" customWidth="1"/>
    <col min="9157" max="9157" width="6.875" style="1" bestFit="1" customWidth="1"/>
    <col min="9158" max="9158" width="5" style="1" bestFit="1" customWidth="1"/>
    <col min="9159" max="9159" width="8" style="1" bestFit="1" customWidth="1"/>
    <col min="9160" max="9160" width="11.875" style="1" bestFit="1" customWidth="1"/>
    <col min="9161" max="9389" width="9" style="1"/>
    <col min="9390" max="9390" width="3.875" style="1" bestFit="1" customWidth="1"/>
    <col min="9391" max="9391" width="16" style="1" bestFit="1" customWidth="1"/>
    <col min="9392" max="9392" width="16.625" style="1" bestFit="1" customWidth="1"/>
    <col min="9393" max="9393" width="13.5" style="1" bestFit="1" customWidth="1"/>
    <col min="9394" max="9395" width="10.875" style="1" bestFit="1" customWidth="1"/>
    <col min="9396" max="9396" width="6.25" style="1" bestFit="1" customWidth="1"/>
    <col min="9397" max="9397" width="8.875" style="1" bestFit="1" customWidth="1"/>
    <col min="9398" max="9398" width="13.875" style="1" bestFit="1" customWidth="1"/>
    <col min="9399" max="9399" width="13.25" style="1" bestFit="1" customWidth="1"/>
    <col min="9400" max="9400" width="16" style="1" bestFit="1" customWidth="1"/>
    <col min="9401" max="9401" width="11.625" style="1" bestFit="1" customWidth="1"/>
    <col min="9402" max="9402" width="16.875" style="1" customWidth="1"/>
    <col min="9403" max="9403" width="13.25" style="1" customWidth="1"/>
    <col min="9404" max="9404" width="18.375" style="1" bestFit="1" customWidth="1"/>
    <col min="9405" max="9405" width="15" style="1" bestFit="1" customWidth="1"/>
    <col min="9406" max="9406" width="14.75" style="1" bestFit="1" customWidth="1"/>
    <col min="9407" max="9407" width="14.625" style="1" bestFit="1" customWidth="1"/>
    <col min="9408" max="9408" width="13.75" style="1" bestFit="1" customWidth="1"/>
    <col min="9409" max="9409" width="14.25" style="1" bestFit="1" customWidth="1"/>
    <col min="9410" max="9410" width="15.125" style="1" customWidth="1"/>
    <col min="9411" max="9411" width="20.5" style="1" bestFit="1" customWidth="1"/>
    <col min="9412" max="9412" width="27.875" style="1" bestFit="1" customWidth="1"/>
    <col min="9413" max="9413" width="6.875" style="1" bestFit="1" customWidth="1"/>
    <col min="9414" max="9414" width="5" style="1" bestFit="1" customWidth="1"/>
    <col min="9415" max="9415" width="8" style="1" bestFit="1" customWidth="1"/>
    <col min="9416" max="9416" width="11.875" style="1" bestFit="1" customWidth="1"/>
    <col min="9417" max="9645" width="9" style="1"/>
    <col min="9646" max="9646" width="3.875" style="1" bestFit="1" customWidth="1"/>
    <col min="9647" max="9647" width="16" style="1" bestFit="1" customWidth="1"/>
    <col min="9648" max="9648" width="16.625" style="1" bestFit="1" customWidth="1"/>
    <col min="9649" max="9649" width="13.5" style="1" bestFit="1" customWidth="1"/>
    <col min="9650" max="9651" width="10.875" style="1" bestFit="1" customWidth="1"/>
    <col min="9652" max="9652" width="6.25" style="1" bestFit="1" customWidth="1"/>
    <col min="9653" max="9653" width="8.875" style="1" bestFit="1" customWidth="1"/>
    <col min="9654" max="9654" width="13.875" style="1" bestFit="1" customWidth="1"/>
    <col min="9655" max="9655" width="13.25" style="1" bestFit="1" customWidth="1"/>
    <col min="9656" max="9656" width="16" style="1" bestFit="1" customWidth="1"/>
    <col min="9657" max="9657" width="11.625" style="1" bestFit="1" customWidth="1"/>
    <col min="9658" max="9658" width="16.875" style="1" customWidth="1"/>
    <col min="9659" max="9659" width="13.25" style="1" customWidth="1"/>
    <col min="9660" max="9660" width="18.375" style="1" bestFit="1" customWidth="1"/>
    <col min="9661" max="9661" width="15" style="1" bestFit="1" customWidth="1"/>
    <col min="9662" max="9662" width="14.75" style="1" bestFit="1" customWidth="1"/>
    <col min="9663" max="9663" width="14.625" style="1" bestFit="1" customWidth="1"/>
    <col min="9664" max="9664" width="13.75" style="1" bestFit="1" customWidth="1"/>
    <col min="9665" max="9665" width="14.25" style="1" bestFit="1" customWidth="1"/>
    <col min="9666" max="9666" width="15.125" style="1" customWidth="1"/>
    <col min="9667" max="9667" width="20.5" style="1" bestFit="1" customWidth="1"/>
    <col min="9668" max="9668" width="27.875" style="1" bestFit="1" customWidth="1"/>
    <col min="9669" max="9669" width="6.875" style="1" bestFit="1" customWidth="1"/>
    <col min="9670" max="9670" width="5" style="1" bestFit="1" customWidth="1"/>
    <col min="9671" max="9671" width="8" style="1" bestFit="1" customWidth="1"/>
    <col min="9672" max="9672" width="11.875" style="1" bestFit="1" customWidth="1"/>
    <col min="9673" max="9901" width="9" style="1"/>
    <col min="9902" max="9902" width="3.875" style="1" bestFit="1" customWidth="1"/>
    <col min="9903" max="9903" width="16" style="1" bestFit="1" customWidth="1"/>
    <col min="9904" max="9904" width="16.625" style="1" bestFit="1" customWidth="1"/>
    <col min="9905" max="9905" width="13.5" style="1" bestFit="1" customWidth="1"/>
    <col min="9906" max="9907" width="10.875" style="1" bestFit="1" customWidth="1"/>
    <col min="9908" max="9908" width="6.25" style="1" bestFit="1" customWidth="1"/>
    <col min="9909" max="9909" width="8.875" style="1" bestFit="1" customWidth="1"/>
    <col min="9910" max="9910" width="13.875" style="1" bestFit="1" customWidth="1"/>
    <col min="9911" max="9911" width="13.25" style="1" bestFit="1" customWidth="1"/>
    <col min="9912" max="9912" width="16" style="1" bestFit="1" customWidth="1"/>
    <col min="9913" max="9913" width="11.625" style="1" bestFit="1" customWidth="1"/>
    <col min="9914" max="9914" width="16.875" style="1" customWidth="1"/>
    <col min="9915" max="9915" width="13.25" style="1" customWidth="1"/>
    <col min="9916" max="9916" width="18.375" style="1" bestFit="1" customWidth="1"/>
    <col min="9917" max="9917" width="15" style="1" bestFit="1" customWidth="1"/>
    <col min="9918" max="9918" width="14.75" style="1" bestFit="1" customWidth="1"/>
    <col min="9919" max="9919" width="14.625" style="1" bestFit="1" customWidth="1"/>
    <col min="9920" max="9920" width="13.75" style="1" bestFit="1" customWidth="1"/>
    <col min="9921" max="9921" width="14.25" style="1" bestFit="1" customWidth="1"/>
    <col min="9922" max="9922" width="15.125" style="1" customWidth="1"/>
    <col min="9923" max="9923" width="20.5" style="1" bestFit="1" customWidth="1"/>
    <col min="9924" max="9924" width="27.875" style="1" bestFit="1" customWidth="1"/>
    <col min="9925" max="9925" width="6.875" style="1" bestFit="1" customWidth="1"/>
    <col min="9926" max="9926" width="5" style="1" bestFit="1" customWidth="1"/>
    <col min="9927" max="9927" width="8" style="1" bestFit="1" customWidth="1"/>
    <col min="9928" max="9928" width="11.875" style="1" bestFit="1" customWidth="1"/>
    <col min="9929" max="10157" width="9" style="1"/>
    <col min="10158" max="10158" width="3.875" style="1" bestFit="1" customWidth="1"/>
    <col min="10159" max="10159" width="16" style="1" bestFit="1" customWidth="1"/>
    <col min="10160" max="10160" width="16.625" style="1" bestFit="1" customWidth="1"/>
    <col min="10161" max="10161" width="13.5" style="1" bestFit="1" customWidth="1"/>
    <col min="10162" max="10163" width="10.875" style="1" bestFit="1" customWidth="1"/>
    <col min="10164" max="10164" width="6.25" style="1" bestFit="1" customWidth="1"/>
    <col min="10165" max="10165" width="8.875" style="1" bestFit="1" customWidth="1"/>
    <col min="10166" max="10166" width="13.875" style="1" bestFit="1" customWidth="1"/>
    <col min="10167" max="10167" width="13.25" style="1" bestFit="1" customWidth="1"/>
    <col min="10168" max="10168" width="16" style="1" bestFit="1" customWidth="1"/>
    <col min="10169" max="10169" width="11.625" style="1" bestFit="1" customWidth="1"/>
    <col min="10170" max="10170" width="16.875" style="1" customWidth="1"/>
    <col min="10171" max="10171" width="13.25" style="1" customWidth="1"/>
    <col min="10172" max="10172" width="18.375" style="1" bestFit="1" customWidth="1"/>
    <col min="10173" max="10173" width="15" style="1" bestFit="1" customWidth="1"/>
    <col min="10174" max="10174" width="14.75" style="1" bestFit="1" customWidth="1"/>
    <col min="10175" max="10175" width="14.625" style="1" bestFit="1" customWidth="1"/>
    <col min="10176" max="10176" width="13.75" style="1" bestFit="1" customWidth="1"/>
    <col min="10177" max="10177" width="14.25" style="1" bestFit="1" customWidth="1"/>
    <col min="10178" max="10178" width="15.125" style="1" customWidth="1"/>
    <col min="10179" max="10179" width="20.5" style="1" bestFit="1" customWidth="1"/>
    <col min="10180" max="10180" width="27.875" style="1" bestFit="1" customWidth="1"/>
    <col min="10181" max="10181" width="6.875" style="1" bestFit="1" customWidth="1"/>
    <col min="10182" max="10182" width="5" style="1" bestFit="1" customWidth="1"/>
    <col min="10183" max="10183" width="8" style="1" bestFit="1" customWidth="1"/>
    <col min="10184" max="10184" width="11.875" style="1" bestFit="1" customWidth="1"/>
    <col min="10185" max="10413" width="9" style="1"/>
    <col min="10414" max="10414" width="3.875" style="1" bestFit="1" customWidth="1"/>
    <col min="10415" max="10415" width="16" style="1" bestFit="1" customWidth="1"/>
    <col min="10416" max="10416" width="16.625" style="1" bestFit="1" customWidth="1"/>
    <col min="10417" max="10417" width="13.5" style="1" bestFit="1" customWidth="1"/>
    <col min="10418" max="10419" width="10.875" style="1" bestFit="1" customWidth="1"/>
    <col min="10420" max="10420" width="6.25" style="1" bestFit="1" customWidth="1"/>
    <col min="10421" max="10421" width="8.875" style="1" bestFit="1" customWidth="1"/>
    <col min="10422" max="10422" width="13.875" style="1" bestFit="1" customWidth="1"/>
    <col min="10423" max="10423" width="13.25" style="1" bestFit="1" customWidth="1"/>
    <col min="10424" max="10424" width="16" style="1" bestFit="1" customWidth="1"/>
    <col min="10425" max="10425" width="11.625" style="1" bestFit="1" customWidth="1"/>
    <col min="10426" max="10426" width="16.875" style="1" customWidth="1"/>
    <col min="10427" max="10427" width="13.25" style="1" customWidth="1"/>
    <col min="10428" max="10428" width="18.375" style="1" bestFit="1" customWidth="1"/>
    <col min="10429" max="10429" width="15" style="1" bestFit="1" customWidth="1"/>
    <col min="10430" max="10430" width="14.75" style="1" bestFit="1" customWidth="1"/>
    <col min="10431" max="10431" width="14.625" style="1" bestFit="1" customWidth="1"/>
    <col min="10432" max="10432" width="13.75" style="1" bestFit="1" customWidth="1"/>
    <col min="10433" max="10433" width="14.25" style="1" bestFit="1" customWidth="1"/>
    <col min="10434" max="10434" width="15.125" style="1" customWidth="1"/>
    <col min="10435" max="10435" width="20.5" style="1" bestFit="1" customWidth="1"/>
    <col min="10436" max="10436" width="27.875" style="1" bestFit="1" customWidth="1"/>
    <col min="10437" max="10437" width="6.875" style="1" bestFit="1" customWidth="1"/>
    <col min="10438" max="10438" width="5" style="1" bestFit="1" customWidth="1"/>
    <col min="10439" max="10439" width="8" style="1" bestFit="1" customWidth="1"/>
    <col min="10440" max="10440" width="11.875" style="1" bestFit="1" customWidth="1"/>
    <col min="10441" max="10669" width="9" style="1"/>
    <col min="10670" max="10670" width="3.875" style="1" bestFit="1" customWidth="1"/>
    <col min="10671" max="10671" width="16" style="1" bestFit="1" customWidth="1"/>
    <col min="10672" max="10672" width="16.625" style="1" bestFit="1" customWidth="1"/>
    <col min="10673" max="10673" width="13.5" style="1" bestFit="1" customWidth="1"/>
    <col min="10674" max="10675" width="10.875" style="1" bestFit="1" customWidth="1"/>
    <col min="10676" max="10676" width="6.25" style="1" bestFit="1" customWidth="1"/>
    <col min="10677" max="10677" width="8.875" style="1" bestFit="1" customWidth="1"/>
    <col min="10678" max="10678" width="13.875" style="1" bestFit="1" customWidth="1"/>
    <col min="10679" max="10679" width="13.25" style="1" bestFit="1" customWidth="1"/>
    <col min="10680" max="10680" width="16" style="1" bestFit="1" customWidth="1"/>
    <col min="10681" max="10681" width="11.625" style="1" bestFit="1" customWidth="1"/>
    <col min="10682" max="10682" width="16.875" style="1" customWidth="1"/>
    <col min="10683" max="10683" width="13.25" style="1" customWidth="1"/>
    <col min="10684" max="10684" width="18.375" style="1" bestFit="1" customWidth="1"/>
    <col min="10685" max="10685" width="15" style="1" bestFit="1" customWidth="1"/>
    <col min="10686" max="10686" width="14.75" style="1" bestFit="1" customWidth="1"/>
    <col min="10687" max="10687" width="14.625" style="1" bestFit="1" customWidth="1"/>
    <col min="10688" max="10688" width="13.75" style="1" bestFit="1" customWidth="1"/>
    <col min="10689" max="10689" width="14.25" style="1" bestFit="1" customWidth="1"/>
    <col min="10690" max="10690" width="15.125" style="1" customWidth="1"/>
    <col min="10691" max="10691" width="20.5" style="1" bestFit="1" customWidth="1"/>
    <col min="10692" max="10692" width="27.875" style="1" bestFit="1" customWidth="1"/>
    <col min="10693" max="10693" width="6.875" style="1" bestFit="1" customWidth="1"/>
    <col min="10694" max="10694" width="5" style="1" bestFit="1" customWidth="1"/>
    <col min="10695" max="10695" width="8" style="1" bestFit="1" customWidth="1"/>
    <col min="10696" max="10696" width="11.875" style="1" bestFit="1" customWidth="1"/>
    <col min="10697" max="10925" width="9" style="1"/>
    <col min="10926" max="10926" width="3.875" style="1" bestFit="1" customWidth="1"/>
    <col min="10927" max="10927" width="16" style="1" bestFit="1" customWidth="1"/>
    <col min="10928" max="10928" width="16.625" style="1" bestFit="1" customWidth="1"/>
    <col min="10929" max="10929" width="13.5" style="1" bestFit="1" customWidth="1"/>
    <col min="10930" max="10931" width="10.875" style="1" bestFit="1" customWidth="1"/>
    <col min="10932" max="10932" width="6.25" style="1" bestFit="1" customWidth="1"/>
    <col min="10933" max="10933" width="8.875" style="1" bestFit="1" customWidth="1"/>
    <col min="10934" max="10934" width="13.875" style="1" bestFit="1" customWidth="1"/>
    <col min="10935" max="10935" width="13.25" style="1" bestFit="1" customWidth="1"/>
    <col min="10936" max="10936" width="16" style="1" bestFit="1" customWidth="1"/>
    <col min="10937" max="10937" width="11.625" style="1" bestFit="1" customWidth="1"/>
    <col min="10938" max="10938" width="16.875" style="1" customWidth="1"/>
    <col min="10939" max="10939" width="13.25" style="1" customWidth="1"/>
    <col min="10940" max="10940" width="18.375" style="1" bestFit="1" customWidth="1"/>
    <col min="10941" max="10941" width="15" style="1" bestFit="1" customWidth="1"/>
    <col min="10942" max="10942" width="14.75" style="1" bestFit="1" customWidth="1"/>
    <col min="10943" max="10943" width="14.625" style="1" bestFit="1" customWidth="1"/>
    <col min="10944" max="10944" width="13.75" style="1" bestFit="1" customWidth="1"/>
    <col min="10945" max="10945" width="14.25" style="1" bestFit="1" customWidth="1"/>
    <col min="10946" max="10946" width="15.125" style="1" customWidth="1"/>
    <col min="10947" max="10947" width="20.5" style="1" bestFit="1" customWidth="1"/>
    <col min="10948" max="10948" width="27.875" style="1" bestFit="1" customWidth="1"/>
    <col min="10949" max="10949" width="6.875" style="1" bestFit="1" customWidth="1"/>
    <col min="10950" max="10950" width="5" style="1" bestFit="1" customWidth="1"/>
    <col min="10951" max="10951" width="8" style="1" bestFit="1" customWidth="1"/>
    <col min="10952" max="10952" width="11.875" style="1" bestFit="1" customWidth="1"/>
    <col min="10953" max="11181" width="9" style="1"/>
    <col min="11182" max="11182" width="3.875" style="1" bestFit="1" customWidth="1"/>
    <col min="11183" max="11183" width="16" style="1" bestFit="1" customWidth="1"/>
    <col min="11184" max="11184" width="16.625" style="1" bestFit="1" customWidth="1"/>
    <col min="11185" max="11185" width="13.5" style="1" bestFit="1" customWidth="1"/>
    <col min="11186" max="11187" width="10.875" style="1" bestFit="1" customWidth="1"/>
    <col min="11188" max="11188" width="6.25" style="1" bestFit="1" customWidth="1"/>
    <col min="11189" max="11189" width="8.875" style="1" bestFit="1" customWidth="1"/>
    <col min="11190" max="11190" width="13.875" style="1" bestFit="1" customWidth="1"/>
    <col min="11191" max="11191" width="13.25" style="1" bestFit="1" customWidth="1"/>
    <col min="11192" max="11192" width="16" style="1" bestFit="1" customWidth="1"/>
    <col min="11193" max="11193" width="11.625" style="1" bestFit="1" customWidth="1"/>
    <col min="11194" max="11194" width="16.875" style="1" customWidth="1"/>
    <col min="11195" max="11195" width="13.25" style="1" customWidth="1"/>
    <col min="11196" max="11196" width="18.375" style="1" bestFit="1" customWidth="1"/>
    <col min="11197" max="11197" width="15" style="1" bestFit="1" customWidth="1"/>
    <col min="11198" max="11198" width="14.75" style="1" bestFit="1" customWidth="1"/>
    <col min="11199" max="11199" width="14.625" style="1" bestFit="1" customWidth="1"/>
    <col min="11200" max="11200" width="13.75" style="1" bestFit="1" customWidth="1"/>
    <col min="11201" max="11201" width="14.25" style="1" bestFit="1" customWidth="1"/>
    <col min="11202" max="11202" width="15.125" style="1" customWidth="1"/>
    <col min="11203" max="11203" width="20.5" style="1" bestFit="1" customWidth="1"/>
    <col min="11204" max="11204" width="27.875" style="1" bestFit="1" customWidth="1"/>
    <col min="11205" max="11205" width="6.875" style="1" bestFit="1" customWidth="1"/>
    <col min="11206" max="11206" width="5" style="1" bestFit="1" customWidth="1"/>
    <col min="11207" max="11207" width="8" style="1" bestFit="1" customWidth="1"/>
    <col min="11208" max="11208" width="11.875" style="1" bestFit="1" customWidth="1"/>
    <col min="11209" max="11437" width="9" style="1"/>
    <col min="11438" max="11438" width="3.875" style="1" bestFit="1" customWidth="1"/>
    <col min="11439" max="11439" width="16" style="1" bestFit="1" customWidth="1"/>
    <col min="11440" max="11440" width="16.625" style="1" bestFit="1" customWidth="1"/>
    <col min="11441" max="11441" width="13.5" style="1" bestFit="1" customWidth="1"/>
    <col min="11442" max="11443" width="10.875" style="1" bestFit="1" customWidth="1"/>
    <col min="11444" max="11444" width="6.25" style="1" bestFit="1" customWidth="1"/>
    <col min="11445" max="11445" width="8.875" style="1" bestFit="1" customWidth="1"/>
    <col min="11446" max="11446" width="13.875" style="1" bestFit="1" customWidth="1"/>
    <col min="11447" max="11447" width="13.25" style="1" bestFit="1" customWidth="1"/>
    <col min="11448" max="11448" width="16" style="1" bestFit="1" customWidth="1"/>
    <col min="11449" max="11449" width="11.625" style="1" bestFit="1" customWidth="1"/>
    <col min="11450" max="11450" width="16.875" style="1" customWidth="1"/>
    <col min="11451" max="11451" width="13.25" style="1" customWidth="1"/>
    <col min="11452" max="11452" width="18.375" style="1" bestFit="1" customWidth="1"/>
    <col min="11453" max="11453" width="15" style="1" bestFit="1" customWidth="1"/>
    <col min="11454" max="11454" width="14.75" style="1" bestFit="1" customWidth="1"/>
    <col min="11455" max="11455" width="14.625" style="1" bestFit="1" customWidth="1"/>
    <col min="11456" max="11456" width="13.75" style="1" bestFit="1" customWidth="1"/>
    <col min="11457" max="11457" width="14.25" style="1" bestFit="1" customWidth="1"/>
    <col min="11458" max="11458" width="15.125" style="1" customWidth="1"/>
    <col min="11459" max="11459" width="20.5" style="1" bestFit="1" customWidth="1"/>
    <col min="11460" max="11460" width="27.875" style="1" bestFit="1" customWidth="1"/>
    <col min="11461" max="11461" width="6.875" style="1" bestFit="1" customWidth="1"/>
    <col min="11462" max="11462" width="5" style="1" bestFit="1" customWidth="1"/>
    <col min="11463" max="11463" width="8" style="1" bestFit="1" customWidth="1"/>
    <col min="11464" max="11464" width="11.875" style="1" bestFit="1" customWidth="1"/>
    <col min="11465" max="11693" width="9" style="1"/>
    <col min="11694" max="11694" width="3.875" style="1" bestFit="1" customWidth="1"/>
    <col min="11695" max="11695" width="16" style="1" bestFit="1" customWidth="1"/>
    <col min="11696" max="11696" width="16.625" style="1" bestFit="1" customWidth="1"/>
    <col min="11697" max="11697" width="13.5" style="1" bestFit="1" customWidth="1"/>
    <col min="11698" max="11699" width="10.875" style="1" bestFit="1" customWidth="1"/>
    <col min="11700" max="11700" width="6.25" style="1" bestFit="1" customWidth="1"/>
    <col min="11701" max="11701" width="8.875" style="1" bestFit="1" customWidth="1"/>
    <col min="11702" max="11702" width="13.875" style="1" bestFit="1" customWidth="1"/>
    <col min="11703" max="11703" width="13.25" style="1" bestFit="1" customWidth="1"/>
    <col min="11704" max="11704" width="16" style="1" bestFit="1" customWidth="1"/>
    <col min="11705" max="11705" width="11.625" style="1" bestFit="1" customWidth="1"/>
    <col min="11706" max="11706" width="16.875" style="1" customWidth="1"/>
    <col min="11707" max="11707" width="13.25" style="1" customWidth="1"/>
    <col min="11708" max="11708" width="18.375" style="1" bestFit="1" customWidth="1"/>
    <col min="11709" max="11709" width="15" style="1" bestFit="1" customWidth="1"/>
    <col min="11710" max="11710" width="14.75" style="1" bestFit="1" customWidth="1"/>
    <col min="11711" max="11711" width="14.625" style="1" bestFit="1" customWidth="1"/>
    <col min="11712" max="11712" width="13.75" style="1" bestFit="1" customWidth="1"/>
    <col min="11713" max="11713" width="14.25" style="1" bestFit="1" customWidth="1"/>
    <col min="11714" max="11714" width="15.125" style="1" customWidth="1"/>
    <col min="11715" max="11715" width="20.5" style="1" bestFit="1" customWidth="1"/>
    <col min="11716" max="11716" width="27.875" style="1" bestFit="1" customWidth="1"/>
    <col min="11717" max="11717" width="6.875" style="1" bestFit="1" customWidth="1"/>
    <col min="11718" max="11718" width="5" style="1" bestFit="1" customWidth="1"/>
    <col min="11719" max="11719" width="8" style="1" bestFit="1" customWidth="1"/>
    <col min="11720" max="11720" width="11.875" style="1" bestFit="1" customWidth="1"/>
    <col min="11721" max="11949" width="9" style="1"/>
    <col min="11950" max="11950" width="3.875" style="1" bestFit="1" customWidth="1"/>
    <col min="11951" max="11951" width="16" style="1" bestFit="1" customWidth="1"/>
    <col min="11952" max="11952" width="16.625" style="1" bestFit="1" customWidth="1"/>
    <col min="11953" max="11953" width="13.5" style="1" bestFit="1" customWidth="1"/>
    <col min="11954" max="11955" width="10.875" style="1" bestFit="1" customWidth="1"/>
    <col min="11956" max="11956" width="6.25" style="1" bestFit="1" customWidth="1"/>
    <col min="11957" max="11957" width="8.875" style="1" bestFit="1" customWidth="1"/>
    <col min="11958" max="11958" width="13.875" style="1" bestFit="1" customWidth="1"/>
    <col min="11959" max="11959" width="13.25" style="1" bestFit="1" customWidth="1"/>
    <col min="11960" max="11960" width="16" style="1" bestFit="1" customWidth="1"/>
    <col min="11961" max="11961" width="11.625" style="1" bestFit="1" customWidth="1"/>
    <col min="11962" max="11962" width="16.875" style="1" customWidth="1"/>
    <col min="11963" max="11963" width="13.25" style="1" customWidth="1"/>
    <col min="11964" max="11964" width="18.375" style="1" bestFit="1" customWidth="1"/>
    <col min="11965" max="11965" width="15" style="1" bestFit="1" customWidth="1"/>
    <col min="11966" max="11966" width="14.75" style="1" bestFit="1" customWidth="1"/>
    <col min="11967" max="11967" width="14.625" style="1" bestFit="1" customWidth="1"/>
    <col min="11968" max="11968" width="13.75" style="1" bestFit="1" customWidth="1"/>
    <col min="11969" max="11969" width="14.25" style="1" bestFit="1" customWidth="1"/>
    <col min="11970" max="11970" width="15.125" style="1" customWidth="1"/>
    <col min="11971" max="11971" width="20.5" style="1" bestFit="1" customWidth="1"/>
    <col min="11972" max="11972" width="27.875" style="1" bestFit="1" customWidth="1"/>
    <col min="11973" max="11973" width="6.875" style="1" bestFit="1" customWidth="1"/>
    <col min="11974" max="11974" width="5" style="1" bestFit="1" customWidth="1"/>
    <col min="11975" max="11975" width="8" style="1" bestFit="1" customWidth="1"/>
    <col min="11976" max="11976" width="11.875" style="1" bestFit="1" customWidth="1"/>
    <col min="11977" max="12205" width="9" style="1"/>
    <col min="12206" max="12206" width="3.875" style="1" bestFit="1" customWidth="1"/>
    <col min="12207" max="12207" width="16" style="1" bestFit="1" customWidth="1"/>
    <col min="12208" max="12208" width="16.625" style="1" bestFit="1" customWidth="1"/>
    <col min="12209" max="12209" width="13.5" style="1" bestFit="1" customWidth="1"/>
    <col min="12210" max="12211" width="10.875" style="1" bestFit="1" customWidth="1"/>
    <col min="12212" max="12212" width="6.25" style="1" bestFit="1" customWidth="1"/>
    <col min="12213" max="12213" width="8.875" style="1" bestFit="1" customWidth="1"/>
    <col min="12214" max="12214" width="13.875" style="1" bestFit="1" customWidth="1"/>
    <col min="12215" max="12215" width="13.25" style="1" bestFit="1" customWidth="1"/>
    <col min="12216" max="12216" width="16" style="1" bestFit="1" customWidth="1"/>
    <col min="12217" max="12217" width="11.625" style="1" bestFit="1" customWidth="1"/>
    <col min="12218" max="12218" width="16.875" style="1" customWidth="1"/>
    <col min="12219" max="12219" width="13.25" style="1" customWidth="1"/>
    <col min="12220" max="12220" width="18.375" style="1" bestFit="1" customWidth="1"/>
    <col min="12221" max="12221" width="15" style="1" bestFit="1" customWidth="1"/>
    <col min="12222" max="12222" width="14.75" style="1" bestFit="1" customWidth="1"/>
    <col min="12223" max="12223" width="14.625" style="1" bestFit="1" customWidth="1"/>
    <col min="12224" max="12224" width="13.75" style="1" bestFit="1" customWidth="1"/>
    <col min="12225" max="12225" width="14.25" style="1" bestFit="1" customWidth="1"/>
    <col min="12226" max="12226" width="15.125" style="1" customWidth="1"/>
    <col min="12227" max="12227" width="20.5" style="1" bestFit="1" customWidth="1"/>
    <col min="12228" max="12228" width="27.875" style="1" bestFit="1" customWidth="1"/>
    <col min="12229" max="12229" width="6.875" style="1" bestFit="1" customWidth="1"/>
    <col min="12230" max="12230" width="5" style="1" bestFit="1" customWidth="1"/>
    <col min="12231" max="12231" width="8" style="1" bestFit="1" customWidth="1"/>
    <col min="12232" max="12232" width="11.875" style="1" bestFit="1" customWidth="1"/>
    <col min="12233" max="12461" width="9" style="1"/>
    <col min="12462" max="12462" width="3.875" style="1" bestFit="1" customWidth="1"/>
    <col min="12463" max="12463" width="16" style="1" bestFit="1" customWidth="1"/>
    <col min="12464" max="12464" width="16.625" style="1" bestFit="1" customWidth="1"/>
    <col min="12465" max="12465" width="13.5" style="1" bestFit="1" customWidth="1"/>
    <col min="12466" max="12467" width="10.875" style="1" bestFit="1" customWidth="1"/>
    <col min="12468" max="12468" width="6.25" style="1" bestFit="1" customWidth="1"/>
    <col min="12469" max="12469" width="8.875" style="1" bestFit="1" customWidth="1"/>
    <col min="12470" max="12470" width="13.875" style="1" bestFit="1" customWidth="1"/>
    <col min="12471" max="12471" width="13.25" style="1" bestFit="1" customWidth="1"/>
    <col min="12472" max="12472" width="16" style="1" bestFit="1" customWidth="1"/>
    <col min="12473" max="12473" width="11.625" style="1" bestFit="1" customWidth="1"/>
    <col min="12474" max="12474" width="16.875" style="1" customWidth="1"/>
    <col min="12475" max="12475" width="13.25" style="1" customWidth="1"/>
    <col min="12476" max="12476" width="18.375" style="1" bestFit="1" customWidth="1"/>
    <col min="12477" max="12477" width="15" style="1" bestFit="1" customWidth="1"/>
    <col min="12478" max="12478" width="14.75" style="1" bestFit="1" customWidth="1"/>
    <col min="12479" max="12479" width="14.625" style="1" bestFit="1" customWidth="1"/>
    <col min="12480" max="12480" width="13.75" style="1" bestFit="1" customWidth="1"/>
    <col min="12481" max="12481" width="14.25" style="1" bestFit="1" customWidth="1"/>
    <col min="12482" max="12482" width="15.125" style="1" customWidth="1"/>
    <col min="12483" max="12483" width="20.5" style="1" bestFit="1" customWidth="1"/>
    <col min="12484" max="12484" width="27.875" style="1" bestFit="1" customWidth="1"/>
    <col min="12485" max="12485" width="6.875" style="1" bestFit="1" customWidth="1"/>
    <col min="12486" max="12486" width="5" style="1" bestFit="1" customWidth="1"/>
    <col min="12487" max="12487" width="8" style="1" bestFit="1" customWidth="1"/>
    <col min="12488" max="12488" width="11.875" style="1" bestFit="1" customWidth="1"/>
    <col min="12489" max="12717" width="9" style="1"/>
    <col min="12718" max="12718" width="3.875" style="1" bestFit="1" customWidth="1"/>
    <col min="12719" max="12719" width="16" style="1" bestFit="1" customWidth="1"/>
    <col min="12720" max="12720" width="16.625" style="1" bestFit="1" customWidth="1"/>
    <col min="12721" max="12721" width="13.5" style="1" bestFit="1" customWidth="1"/>
    <col min="12722" max="12723" width="10.875" style="1" bestFit="1" customWidth="1"/>
    <col min="12724" max="12724" width="6.25" style="1" bestFit="1" customWidth="1"/>
    <col min="12725" max="12725" width="8.875" style="1" bestFit="1" customWidth="1"/>
    <col min="12726" max="12726" width="13.875" style="1" bestFit="1" customWidth="1"/>
    <col min="12727" max="12727" width="13.25" style="1" bestFit="1" customWidth="1"/>
    <col min="12728" max="12728" width="16" style="1" bestFit="1" customWidth="1"/>
    <col min="12729" max="12729" width="11.625" style="1" bestFit="1" customWidth="1"/>
    <col min="12730" max="12730" width="16.875" style="1" customWidth="1"/>
    <col min="12731" max="12731" width="13.25" style="1" customWidth="1"/>
    <col min="12732" max="12732" width="18.375" style="1" bestFit="1" customWidth="1"/>
    <col min="12733" max="12733" width="15" style="1" bestFit="1" customWidth="1"/>
    <col min="12734" max="12734" width="14.75" style="1" bestFit="1" customWidth="1"/>
    <col min="12735" max="12735" width="14.625" style="1" bestFit="1" customWidth="1"/>
    <col min="12736" max="12736" width="13.75" style="1" bestFit="1" customWidth="1"/>
    <col min="12737" max="12737" width="14.25" style="1" bestFit="1" customWidth="1"/>
    <col min="12738" max="12738" width="15.125" style="1" customWidth="1"/>
    <col min="12739" max="12739" width="20.5" style="1" bestFit="1" customWidth="1"/>
    <col min="12740" max="12740" width="27.875" style="1" bestFit="1" customWidth="1"/>
    <col min="12741" max="12741" width="6.875" style="1" bestFit="1" customWidth="1"/>
    <col min="12742" max="12742" width="5" style="1" bestFit="1" customWidth="1"/>
    <col min="12743" max="12743" width="8" style="1" bestFit="1" customWidth="1"/>
    <col min="12744" max="12744" width="11.875" style="1" bestFit="1" customWidth="1"/>
    <col min="12745" max="12973" width="9" style="1"/>
    <col min="12974" max="12974" width="3.875" style="1" bestFit="1" customWidth="1"/>
    <col min="12975" max="12975" width="16" style="1" bestFit="1" customWidth="1"/>
    <col min="12976" max="12976" width="16.625" style="1" bestFit="1" customWidth="1"/>
    <col min="12977" max="12977" width="13.5" style="1" bestFit="1" customWidth="1"/>
    <col min="12978" max="12979" width="10.875" style="1" bestFit="1" customWidth="1"/>
    <col min="12980" max="12980" width="6.25" style="1" bestFit="1" customWidth="1"/>
    <col min="12981" max="12981" width="8.875" style="1" bestFit="1" customWidth="1"/>
    <col min="12982" max="12982" width="13.875" style="1" bestFit="1" customWidth="1"/>
    <col min="12983" max="12983" width="13.25" style="1" bestFit="1" customWidth="1"/>
    <col min="12984" max="12984" width="16" style="1" bestFit="1" customWidth="1"/>
    <col min="12985" max="12985" width="11.625" style="1" bestFit="1" customWidth="1"/>
    <col min="12986" max="12986" width="16.875" style="1" customWidth="1"/>
    <col min="12987" max="12987" width="13.25" style="1" customWidth="1"/>
    <col min="12988" max="12988" width="18.375" style="1" bestFit="1" customWidth="1"/>
    <col min="12989" max="12989" width="15" style="1" bestFit="1" customWidth="1"/>
    <col min="12990" max="12990" width="14.75" style="1" bestFit="1" customWidth="1"/>
    <col min="12991" max="12991" width="14.625" style="1" bestFit="1" customWidth="1"/>
    <col min="12992" max="12992" width="13.75" style="1" bestFit="1" customWidth="1"/>
    <col min="12993" max="12993" width="14.25" style="1" bestFit="1" customWidth="1"/>
    <col min="12994" max="12994" width="15.125" style="1" customWidth="1"/>
    <col min="12995" max="12995" width="20.5" style="1" bestFit="1" customWidth="1"/>
    <col min="12996" max="12996" width="27.875" style="1" bestFit="1" customWidth="1"/>
    <col min="12997" max="12997" width="6.875" style="1" bestFit="1" customWidth="1"/>
    <col min="12998" max="12998" width="5" style="1" bestFit="1" customWidth="1"/>
    <col min="12999" max="12999" width="8" style="1" bestFit="1" customWidth="1"/>
    <col min="13000" max="13000" width="11.875" style="1" bestFit="1" customWidth="1"/>
    <col min="13001" max="13229" width="9" style="1"/>
    <col min="13230" max="13230" width="3.875" style="1" bestFit="1" customWidth="1"/>
    <col min="13231" max="13231" width="16" style="1" bestFit="1" customWidth="1"/>
    <col min="13232" max="13232" width="16.625" style="1" bestFit="1" customWidth="1"/>
    <col min="13233" max="13233" width="13.5" style="1" bestFit="1" customWidth="1"/>
    <col min="13234" max="13235" width="10.875" style="1" bestFit="1" customWidth="1"/>
    <col min="13236" max="13236" width="6.25" style="1" bestFit="1" customWidth="1"/>
    <col min="13237" max="13237" width="8.875" style="1" bestFit="1" customWidth="1"/>
    <col min="13238" max="13238" width="13.875" style="1" bestFit="1" customWidth="1"/>
    <col min="13239" max="13239" width="13.25" style="1" bestFit="1" customWidth="1"/>
    <col min="13240" max="13240" width="16" style="1" bestFit="1" customWidth="1"/>
    <col min="13241" max="13241" width="11.625" style="1" bestFit="1" customWidth="1"/>
    <col min="13242" max="13242" width="16.875" style="1" customWidth="1"/>
    <col min="13243" max="13243" width="13.25" style="1" customWidth="1"/>
    <col min="13244" max="13244" width="18.375" style="1" bestFit="1" customWidth="1"/>
    <col min="13245" max="13245" width="15" style="1" bestFit="1" customWidth="1"/>
    <col min="13246" max="13246" width="14.75" style="1" bestFit="1" customWidth="1"/>
    <col min="13247" max="13247" width="14.625" style="1" bestFit="1" customWidth="1"/>
    <col min="13248" max="13248" width="13.75" style="1" bestFit="1" customWidth="1"/>
    <col min="13249" max="13249" width="14.25" style="1" bestFit="1" customWidth="1"/>
    <col min="13250" max="13250" width="15.125" style="1" customWidth="1"/>
    <col min="13251" max="13251" width="20.5" style="1" bestFit="1" customWidth="1"/>
    <col min="13252" max="13252" width="27.875" style="1" bestFit="1" customWidth="1"/>
    <col min="13253" max="13253" width="6.875" style="1" bestFit="1" customWidth="1"/>
    <col min="13254" max="13254" width="5" style="1" bestFit="1" customWidth="1"/>
    <col min="13255" max="13255" width="8" style="1" bestFit="1" customWidth="1"/>
    <col min="13256" max="13256" width="11.875" style="1" bestFit="1" customWidth="1"/>
    <col min="13257" max="13485" width="9" style="1"/>
    <col min="13486" max="13486" width="3.875" style="1" bestFit="1" customWidth="1"/>
    <col min="13487" max="13487" width="16" style="1" bestFit="1" customWidth="1"/>
    <col min="13488" max="13488" width="16.625" style="1" bestFit="1" customWidth="1"/>
    <col min="13489" max="13489" width="13.5" style="1" bestFit="1" customWidth="1"/>
    <col min="13490" max="13491" width="10.875" style="1" bestFit="1" customWidth="1"/>
    <col min="13492" max="13492" width="6.25" style="1" bestFit="1" customWidth="1"/>
    <col min="13493" max="13493" width="8.875" style="1" bestFit="1" customWidth="1"/>
    <col min="13494" max="13494" width="13.875" style="1" bestFit="1" customWidth="1"/>
    <col min="13495" max="13495" width="13.25" style="1" bestFit="1" customWidth="1"/>
    <col min="13496" max="13496" width="16" style="1" bestFit="1" customWidth="1"/>
    <col min="13497" max="13497" width="11.625" style="1" bestFit="1" customWidth="1"/>
    <col min="13498" max="13498" width="16.875" style="1" customWidth="1"/>
    <col min="13499" max="13499" width="13.25" style="1" customWidth="1"/>
    <col min="13500" max="13500" width="18.375" style="1" bestFit="1" customWidth="1"/>
    <col min="13501" max="13501" width="15" style="1" bestFit="1" customWidth="1"/>
    <col min="13502" max="13502" width="14.75" style="1" bestFit="1" customWidth="1"/>
    <col min="13503" max="13503" width="14.625" style="1" bestFit="1" customWidth="1"/>
    <col min="13504" max="13504" width="13.75" style="1" bestFit="1" customWidth="1"/>
    <col min="13505" max="13505" width="14.25" style="1" bestFit="1" customWidth="1"/>
    <col min="13506" max="13506" width="15.125" style="1" customWidth="1"/>
    <col min="13507" max="13507" width="20.5" style="1" bestFit="1" customWidth="1"/>
    <col min="13508" max="13508" width="27.875" style="1" bestFit="1" customWidth="1"/>
    <col min="13509" max="13509" width="6.875" style="1" bestFit="1" customWidth="1"/>
    <col min="13510" max="13510" width="5" style="1" bestFit="1" customWidth="1"/>
    <col min="13511" max="13511" width="8" style="1" bestFit="1" customWidth="1"/>
    <col min="13512" max="13512" width="11.875" style="1" bestFit="1" customWidth="1"/>
    <col min="13513" max="13741" width="9" style="1"/>
    <col min="13742" max="13742" width="3.875" style="1" bestFit="1" customWidth="1"/>
    <col min="13743" max="13743" width="16" style="1" bestFit="1" customWidth="1"/>
    <col min="13744" max="13744" width="16.625" style="1" bestFit="1" customWidth="1"/>
    <col min="13745" max="13745" width="13.5" style="1" bestFit="1" customWidth="1"/>
    <col min="13746" max="13747" width="10.875" style="1" bestFit="1" customWidth="1"/>
    <col min="13748" max="13748" width="6.25" style="1" bestFit="1" customWidth="1"/>
    <col min="13749" max="13749" width="8.875" style="1" bestFit="1" customWidth="1"/>
    <col min="13750" max="13750" width="13.875" style="1" bestFit="1" customWidth="1"/>
    <col min="13751" max="13751" width="13.25" style="1" bestFit="1" customWidth="1"/>
    <col min="13752" max="13752" width="16" style="1" bestFit="1" customWidth="1"/>
    <col min="13753" max="13753" width="11.625" style="1" bestFit="1" customWidth="1"/>
    <col min="13754" max="13754" width="16.875" style="1" customWidth="1"/>
    <col min="13755" max="13755" width="13.25" style="1" customWidth="1"/>
    <col min="13756" max="13756" width="18.375" style="1" bestFit="1" customWidth="1"/>
    <col min="13757" max="13757" width="15" style="1" bestFit="1" customWidth="1"/>
    <col min="13758" max="13758" width="14.75" style="1" bestFit="1" customWidth="1"/>
    <col min="13759" max="13759" width="14.625" style="1" bestFit="1" customWidth="1"/>
    <col min="13760" max="13760" width="13.75" style="1" bestFit="1" customWidth="1"/>
    <col min="13761" max="13761" width="14.25" style="1" bestFit="1" customWidth="1"/>
    <col min="13762" max="13762" width="15.125" style="1" customWidth="1"/>
    <col min="13763" max="13763" width="20.5" style="1" bestFit="1" customWidth="1"/>
    <col min="13764" max="13764" width="27.875" style="1" bestFit="1" customWidth="1"/>
    <col min="13765" max="13765" width="6.875" style="1" bestFit="1" customWidth="1"/>
    <col min="13766" max="13766" width="5" style="1" bestFit="1" customWidth="1"/>
    <col min="13767" max="13767" width="8" style="1" bestFit="1" customWidth="1"/>
    <col min="13768" max="13768" width="11.875" style="1" bestFit="1" customWidth="1"/>
    <col min="13769" max="13997" width="9" style="1"/>
    <col min="13998" max="13998" width="3.875" style="1" bestFit="1" customWidth="1"/>
    <col min="13999" max="13999" width="16" style="1" bestFit="1" customWidth="1"/>
    <col min="14000" max="14000" width="16.625" style="1" bestFit="1" customWidth="1"/>
    <col min="14001" max="14001" width="13.5" style="1" bestFit="1" customWidth="1"/>
    <col min="14002" max="14003" width="10.875" style="1" bestFit="1" customWidth="1"/>
    <col min="14004" max="14004" width="6.25" style="1" bestFit="1" customWidth="1"/>
    <col min="14005" max="14005" width="8.875" style="1" bestFit="1" customWidth="1"/>
    <col min="14006" max="14006" width="13.875" style="1" bestFit="1" customWidth="1"/>
    <col min="14007" max="14007" width="13.25" style="1" bestFit="1" customWidth="1"/>
    <col min="14008" max="14008" width="16" style="1" bestFit="1" customWidth="1"/>
    <col min="14009" max="14009" width="11.625" style="1" bestFit="1" customWidth="1"/>
    <col min="14010" max="14010" width="16.875" style="1" customWidth="1"/>
    <col min="14011" max="14011" width="13.25" style="1" customWidth="1"/>
    <col min="14012" max="14012" width="18.375" style="1" bestFit="1" customWidth="1"/>
    <col min="14013" max="14013" width="15" style="1" bestFit="1" customWidth="1"/>
    <col min="14014" max="14014" width="14.75" style="1" bestFit="1" customWidth="1"/>
    <col min="14015" max="14015" width="14.625" style="1" bestFit="1" customWidth="1"/>
    <col min="14016" max="14016" width="13.75" style="1" bestFit="1" customWidth="1"/>
    <col min="14017" max="14017" width="14.25" style="1" bestFit="1" customWidth="1"/>
    <col min="14018" max="14018" width="15.125" style="1" customWidth="1"/>
    <col min="14019" max="14019" width="20.5" style="1" bestFit="1" customWidth="1"/>
    <col min="14020" max="14020" width="27.875" style="1" bestFit="1" customWidth="1"/>
    <col min="14021" max="14021" width="6.875" style="1" bestFit="1" customWidth="1"/>
    <col min="14022" max="14022" width="5" style="1" bestFit="1" customWidth="1"/>
    <col min="14023" max="14023" width="8" style="1" bestFit="1" customWidth="1"/>
    <col min="14024" max="14024" width="11.875" style="1" bestFit="1" customWidth="1"/>
    <col min="14025" max="14253" width="9" style="1"/>
    <col min="14254" max="14254" width="3.875" style="1" bestFit="1" customWidth="1"/>
    <col min="14255" max="14255" width="16" style="1" bestFit="1" customWidth="1"/>
    <col min="14256" max="14256" width="16.625" style="1" bestFit="1" customWidth="1"/>
    <col min="14257" max="14257" width="13.5" style="1" bestFit="1" customWidth="1"/>
    <col min="14258" max="14259" width="10.875" style="1" bestFit="1" customWidth="1"/>
    <col min="14260" max="14260" width="6.25" style="1" bestFit="1" customWidth="1"/>
    <col min="14261" max="14261" width="8.875" style="1" bestFit="1" customWidth="1"/>
    <col min="14262" max="14262" width="13.875" style="1" bestFit="1" customWidth="1"/>
    <col min="14263" max="14263" width="13.25" style="1" bestFit="1" customWidth="1"/>
    <col min="14264" max="14264" width="16" style="1" bestFit="1" customWidth="1"/>
    <col min="14265" max="14265" width="11.625" style="1" bestFit="1" customWidth="1"/>
    <col min="14266" max="14266" width="16.875" style="1" customWidth="1"/>
    <col min="14267" max="14267" width="13.25" style="1" customWidth="1"/>
    <col min="14268" max="14268" width="18.375" style="1" bestFit="1" customWidth="1"/>
    <col min="14269" max="14269" width="15" style="1" bestFit="1" customWidth="1"/>
    <col min="14270" max="14270" width="14.75" style="1" bestFit="1" customWidth="1"/>
    <col min="14271" max="14271" width="14.625" style="1" bestFit="1" customWidth="1"/>
    <col min="14272" max="14272" width="13.75" style="1" bestFit="1" customWidth="1"/>
    <col min="14273" max="14273" width="14.25" style="1" bestFit="1" customWidth="1"/>
    <col min="14274" max="14274" width="15.125" style="1" customWidth="1"/>
    <col min="14275" max="14275" width="20.5" style="1" bestFit="1" customWidth="1"/>
    <col min="14276" max="14276" width="27.875" style="1" bestFit="1" customWidth="1"/>
    <col min="14277" max="14277" width="6.875" style="1" bestFit="1" customWidth="1"/>
    <col min="14278" max="14278" width="5" style="1" bestFit="1" customWidth="1"/>
    <col min="14279" max="14279" width="8" style="1" bestFit="1" customWidth="1"/>
    <col min="14280" max="14280" width="11.875" style="1" bestFit="1" customWidth="1"/>
    <col min="14281" max="14509" width="9" style="1"/>
    <col min="14510" max="14510" width="3.875" style="1" bestFit="1" customWidth="1"/>
    <col min="14511" max="14511" width="16" style="1" bestFit="1" customWidth="1"/>
    <col min="14512" max="14512" width="16.625" style="1" bestFit="1" customWidth="1"/>
    <col min="14513" max="14513" width="13.5" style="1" bestFit="1" customWidth="1"/>
    <col min="14514" max="14515" width="10.875" style="1" bestFit="1" customWidth="1"/>
    <col min="14516" max="14516" width="6.25" style="1" bestFit="1" customWidth="1"/>
    <col min="14517" max="14517" width="8.875" style="1" bestFit="1" customWidth="1"/>
    <col min="14518" max="14518" width="13.875" style="1" bestFit="1" customWidth="1"/>
    <col min="14519" max="14519" width="13.25" style="1" bestFit="1" customWidth="1"/>
    <col min="14520" max="14520" width="16" style="1" bestFit="1" customWidth="1"/>
    <col min="14521" max="14521" width="11.625" style="1" bestFit="1" customWidth="1"/>
    <col min="14522" max="14522" width="16.875" style="1" customWidth="1"/>
    <col min="14523" max="14523" width="13.25" style="1" customWidth="1"/>
    <col min="14524" max="14524" width="18.375" style="1" bestFit="1" customWidth="1"/>
    <col min="14525" max="14525" width="15" style="1" bestFit="1" customWidth="1"/>
    <col min="14526" max="14526" width="14.75" style="1" bestFit="1" customWidth="1"/>
    <col min="14527" max="14527" width="14.625" style="1" bestFit="1" customWidth="1"/>
    <col min="14528" max="14528" width="13.75" style="1" bestFit="1" customWidth="1"/>
    <col min="14529" max="14529" width="14.25" style="1" bestFit="1" customWidth="1"/>
    <col min="14530" max="14530" width="15.125" style="1" customWidth="1"/>
    <col min="14531" max="14531" width="20.5" style="1" bestFit="1" customWidth="1"/>
    <col min="14532" max="14532" width="27.875" style="1" bestFit="1" customWidth="1"/>
    <col min="14533" max="14533" width="6.875" style="1" bestFit="1" customWidth="1"/>
    <col min="14534" max="14534" width="5" style="1" bestFit="1" customWidth="1"/>
    <col min="14535" max="14535" width="8" style="1" bestFit="1" customWidth="1"/>
    <col min="14536" max="14536" width="11.875" style="1" bestFit="1" customWidth="1"/>
    <col min="14537" max="14765" width="9" style="1"/>
    <col min="14766" max="14766" width="3.875" style="1" bestFit="1" customWidth="1"/>
    <col min="14767" max="14767" width="16" style="1" bestFit="1" customWidth="1"/>
    <col min="14768" max="14768" width="16.625" style="1" bestFit="1" customWidth="1"/>
    <col min="14769" max="14769" width="13.5" style="1" bestFit="1" customWidth="1"/>
    <col min="14770" max="14771" width="10.875" style="1" bestFit="1" customWidth="1"/>
    <col min="14772" max="14772" width="6.25" style="1" bestFit="1" customWidth="1"/>
    <col min="14773" max="14773" width="8.875" style="1" bestFit="1" customWidth="1"/>
    <col min="14774" max="14774" width="13.875" style="1" bestFit="1" customWidth="1"/>
    <col min="14775" max="14775" width="13.25" style="1" bestFit="1" customWidth="1"/>
    <col min="14776" max="14776" width="16" style="1" bestFit="1" customWidth="1"/>
    <col min="14777" max="14777" width="11.625" style="1" bestFit="1" customWidth="1"/>
    <col min="14778" max="14778" width="16.875" style="1" customWidth="1"/>
    <col min="14779" max="14779" width="13.25" style="1" customWidth="1"/>
    <col min="14780" max="14780" width="18.375" style="1" bestFit="1" customWidth="1"/>
    <col min="14781" max="14781" width="15" style="1" bestFit="1" customWidth="1"/>
    <col min="14782" max="14782" width="14.75" style="1" bestFit="1" customWidth="1"/>
    <col min="14783" max="14783" width="14.625" style="1" bestFit="1" customWidth="1"/>
    <col min="14784" max="14784" width="13.75" style="1" bestFit="1" customWidth="1"/>
    <col min="14785" max="14785" width="14.25" style="1" bestFit="1" customWidth="1"/>
    <col min="14786" max="14786" width="15.125" style="1" customWidth="1"/>
    <col min="14787" max="14787" width="20.5" style="1" bestFit="1" customWidth="1"/>
    <col min="14788" max="14788" width="27.875" style="1" bestFit="1" customWidth="1"/>
    <col min="14789" max="14789" width="6.875" style="1" bestFit="1" customWidth="1"/>
    <col min="14790" max="14790" width="5" style="1" bestFit="1" customWidth="1"/>
    <col min="14791" max="14791" width="8" style="1" bestFit="1" customWidth="1"/>
    <col min="14792" max="14792" width="11.875" style="1" bestFit="1" customWidth="1"/>
    <col min="14793" max="15021" width="9" style="1"/>
    <col min="15022" max="15022" width="3.875" style="1" bestFit="1" customWidth="1"/>
    <col min="15023" max="15023" width="16" style="1" bestFit="1" customWidth="1"/>
    <col min="15024" max="15024" width="16.625" style="1" bestFit="1" customWidth="1"/>
    <col min="15025" max="15025" width="13.5" style="1" bestFit="1" customWidth="1"/>
    <col min="15026" max="15027" width="10.875" style="1" bestFit="1" customWidth="1"/>
    <col min="15028" max="15028" width="6.25" style="1" bestFit="1" customWidth="1"/>
    <col min="15029" max="15029" width="8.875" style="1" bestFit="1" customWidth="1"/>
    <col min="15030" max="15030" width="13.875" style="1" bestFit="1" customWidth="1"/>
    <col min="15031" max="15031" width="13.25" style="1" bestFit="1" customWidth="1"/>
    <col min="15032" max="15032" width="16" style="1" bestFit="1" customWidth="1"/>
    <col min="15033" max="15033" width="11.625" style="1" bestFit="1" customWidth="1"/>
    <col min="15034" max="15034" width="16.875" style="1" customWidth="1"/>
    <col min="15035" max="15035" width="13.25" style="1" customWidth="1"/>
    <col min="15036" max="15036" width="18.375" style="1" bestFit="1" customWidth="1"/>
    <col min="15037" max="15037" width="15" style="1" bestFit="1" customWidth="1"/>
    <col min="15038" max="15038" width="14.75" style="1" bestFit="1" customWidth="1"/>
    <col min="15039" max="15039" width="14.625" style="1" bestFit="1" customWidth="1"/>
    <col min="15040" max="15040" width="13.75" style="1" bestFit="1" customWidth="1"/>
    <col min="15041" max="15041" width="14.25" style="1" bestFit="1" customWidth="1"/>
    <col min="15042" max="15042" width="15.125" style="1" customWidth="1"/>
    <col min="15043" max="15043" width="20.5" style="1" bestFit="1" customWidth="1"/>
    <col min="15044" max="15044" width="27.875" style="1" bestFit="1" customWidth="1"/>
    <col min="15045" max="15045" width="6.875" style="1" bestFit="1" customWidth="1"/>
    <col min="15046" max="15046" width="5" style="1" bestFit="1" customWidth="1"/>
    <col min="15047" max="15047" width="8" style="1" bestFit="1" customWidth="1"/>
    <col min="15048" max="15048" width="11.875" style="1" bestFit="1" customWidth="1"/>
    <col min="15049" max="15277" width="9" style="1"/>
    <col min="15278" max="15278" width="3.875" style="1" bestFit="1" customWidth="1"/>
    <col min="15279" max="15279" width="16" style="1" bestFit="1" customWidth="1"/>
    <col min="15280" max="15280" width="16.625" style="1" bestFit="1" customWidth="1"/>
    <col min="15281" max="15281" width="13.5" style="1" bestFit="1" customWidth="1"/>
    <col min="15282" max="15283" width="10.875" style="1" bestFit="1" customWidth="1"/>
    <col min="15284" max="15284" width="6.25" style="1" bestFit="1" customWidth="1"/>
    <col min="15285" max="15285" width="8.875" style="1" bestFit="1" customWidth="1"/>
    <col min="15286" max="15286" width="13.875" style="1" bestFit="1" customWidth="1"/>
    <col min="15287" max="15287" width="13.25" style="1" bestFit="1" customWidth="1"/>
    <col min="15288" max="15288" width="16" style="1" bestFit="1" customWidth="1"/>
    <col min="15289" max="15289" width="11.625" style="1" bestFit="1" customWidth="1"/>
    <col min="15290" max="15290" width="16.875" style="1" customWidth="1"/>
    <col min="15291" max="15291" width="13.25" style="1" customWidth="1"/>
    <col min="15292" max="15292" width="18.375" style="1" bestFit="1" customWidth="1"/>
    <col min="15293" max="15293" width="15" style="1" bestFit="1" customWidth="1"/>
    <col min="15294" max="15294" width="14.75" style="1" bestFit="1" customWidth="1"/>
    <col min="15295" max="15295" width="14.625" style="1" bestFit="1" customWidth="1"/>
    <col min="15296" max="15296" width="13.75" style="1" bestFit="1" customWidth="1"/>
    <col min="15297" max="15297" width="14.25" style="1" bestFit="1" customWidth="1"/>
    <col min="15298" max="15298" width="15.125" style="1" customWidth="1"/>
    <col min="15299" max="15299" width="20.5" style="1" bestFit="1" customWidth="1"/>
    <col min="15300" max="15300" width="27.875" style="1" bestFit="1" customWidth="1"/>
    <col min="15301" max="15301" width="6.875" style="1" bestFit="1" customWidth="1"/>
    <col min="15302" max="15302" width="5" style="1" bestFit="1" customWidth="1"/>
    <col min="15303" max="15303" width="8" style="1" bestFit="1" customWidth="1"/>
    <col min="15304" max="15304" width="11.875" style="1" bestFit="1" customWidth="1"/>
    <col min="15305" max="15533" width="9" style="1"/>
    <col min="15534" max="15534" width="3.875" style="1" bestFit="1" customWidth="1"/>
    <col min="15535" max="15535" width="16" style="1" bestFit="1" customWidth="1"/>
    <col min="15536" max="15536" width="16.625" style="1" bestFit="1" customWidth="1"/>
    <col min="15537" max="15537" width="13.5" style="1" bestFit="1" customWidth="1"/>
    <col min="15538" max="15539" width="10.875" style="1" bestFit="1" customWidth="1"/>
    <col min="15540" max="15540" width="6.25" style="1" bestFit="1" customWidth="1"/>
    <col min="15541" max="15541" width="8.875" style="1" bestFit="1" customWidth="1"/>
    <col min="15542" max="15542" width="13.875" style="1" bestFit="1" customWidth="1"/>
    <col min="15543" max="15543" width="13.25" style="1" bestFit="1" customWidth="1"/>
    <col min="15544" max="15544" width="16" style="1" bestFit="1" customWidth="1"/>
    <col min="15545" max="15545" width="11.625" style="1" bestFit="1" customWidth="1"/>
    <col min="15546" max="15546" width="16.875" style="1" customWidth="1"/>
    <col min="15547" max="15547" width="13.25" style="1" customWidth="1"/>
    <col min="15548" max="15548" width="18.375" style="1" bestFit="1" customWidth="1"/>
    <col min="15549" max="15549" width="15" style="1" bestFit="1" customWidth="1"/>
    <col min="15550" max="15550" width="14.75" style="1" bestFit="1" customWidth="1"/>
    <col min="15551" max="15551" width="14.625" style="1" bestFit="1" customWidth="1"/>
    <col min="15552" max="15552" width="13.75" style="1" bestFit="1" customWidth="1"/>
    <col min="15553" max="15553" width="14.25" style="1" bestFit="1" customWidth="1"/>
    <col min="15554" max="15554" width="15.125" style="1" customWidth="1"/>
    <col min="15555" max="15555" width="20.5" style="1" bestFit="1" customWidth="1"/>
    <col min="15556" max="15556" width="27.875" style="1" bestFit="1" customWidth="1"/>
    <col min="15557" max="15557" width="6.875" style="1" bestFit="1" customWidth="1"/>
    <col min="15558" max="15558" width="5" style="1" bestFit="1" customWidth="1"/>
    <col min="15559" max="15559" width="8" style="1" bestFit="1" customWidth="1"/>
    <col min="15560" max="15560" width="11.875" style="1" bestFit="1" customWidth="1"/>
    <col min="15561" max="15789" width="9" style="1"/>
    <col min="15790" max="15790" width="3.875" style="1" bestFit="1" customWidth="1"/>
    <col min="15791" max="15791" width="16" style="1" bestFit="1" customWidth="1"/>
    <col min="15792" max="15792" width="16.625" style="1" bestFit="1" customWidth="1"/>
    <col min="15793" max="15793" width="13.5" style="1" bestFit="1" customWidth="1"/>
    <col min="15794" max="15795" width="10.875" style="1" bestFit="1" customWidth="1"/>
    <col min="15796" max="15796" width="6.25" style="1" bestFit="1" customWidth="1"/>
    <col min="15797" max="15797" width="8.875" style="1" bestFit="1" customWidth="1"/>
    <col min="15798" max="15798" width="13.875" style="1" bestFit="1" customWidth="1"/>
    <col min="15799" max="15799" width="13.25" style="1" bestFit="1" customWidth="1"/>
    <col min="15800" max="15800" width="16" style="1" bestFit="1" customWidth="1"/>
    <col min="15801" max="15801" width="11.625" style="1" bestFit="1" customWidth="1"/>
    <col min="15802" max="15802" width="16.875" style="1" customWidth="1"/>
    <col min="15803" max="15803" width="13.25" style="1" customWidth="1"/>
    <col min="15804" max="15804" width="18.375" style="1" bestFit="1" customWidth="1"/>
    <col min="15805" max="15805" width="15" style="1" bestFit="1" customWidth="1"/>
    <col min="15806" max="15806" width="14.75" style="1" bestFit="1" customWidth="1"/>
    <col min="15807" max="15807" width="14.625" style="1" bestFit="1" customWidth="1"/>
    <col min="15808" max="15808" width="13.75" style="1" bestFit="1" customWidth="1"/>
    <col min="15809" max="15809" width="14.25" style="1" bestFit="1" customWidth="1"/>
    <col min="15810" max="15810" width="15.125" style="1" customWidth="1"/>
    <col min="15811" max="15811" width="20.5" style="1" bestFit="1" customWidth="1"/>
    <col min="15812" max="15812" width="27.875" style="1" bestFit="1" customWidth="1"/>
    <col min="15813" max="15813" width="6.875" style="1" bestFit="1" customWidth="1"/>
    <col min="15814" max="15814" width="5" style="1" bestFit="1" customWidth="1"/>
    <col min="15815" max="15815" width="8" style="1" bestFit="1" customWidth="1"/>
    <col min="15816" max="15816" width="11.875" style="1" bestFit="1" customWidth="1"/>
    <col min="15817" max="16045" width="9" style="1"/>
    <col min="16046" max="16046" width="3.875" style="1" bestFit="1" customWidth="1"/>
    <col min="16047" max="16047" width="16" style="1" bestFit="1" customWidth="1"/>
    <col min="16048" max="16048" width="16.625" style="1" bestFit="1" customWidth="1"/>
    <col min="16049" max="16049" width="13.5" style="1" bestFit="1" customWidth="1"/>
    <col min="16050" max="16051" width="10.875" style="1" bestFit="1" customWidth="1"/>
    <col min="16052" max="16052" width="6.25" style="1" bestFit="1" customWidth="1"/>
    <col min="16053" max="16053" width="8.875" style="1" bestFit="1" customWidth="1"/>
    <col min="16054" max="16054" width="13.875" style="1" bestFit="1" customWidth="1"/>
    <col min="16055" max="16055" width="13.25" style="1" bestFit="1" customWidth="1"/>
    <col min="16056" max="16056" width="16" style="1" bestFit="1" customWidth="1"/>
    <col min="16057" max="16057" width="11.625" style="1" bestFit="1" customWidth="1"/>
    <col min="16058" max="16058" width="16.875" style="1" customWidth="1"/>
    <col min="16059" max="16059" width="13.25" style="1" customWidth="1"/>
    <col min="16060" max="16060" width="18.375" style="1" bestFit="1" customWidth="1"/>
    <col min="16061" max="16061" width="15" style="1" bestFit="1" customWidth="1"/>
    <col min="16062" max="16062" width="14.75" style="1" bestFit="1" customWidth="1"/>
    <col min="16063" max="16063" width="14.625" style="1" bestFit="1" customWidth="1"/>
    <col min="16064" max="16064" width="13.75" style="1" bestFit="1" customWidth="1"/>
    <col min="16065" max="16065" width="14.25" style="1" bestFit="1" customWidth="1"/>
    <col min="16066" max="16066" width="15.125" style="1" customWidth="1"/>
    <col min="16067" max="16067" width="20.5" style="1" bestFit="1" customWidth="1"/>
    <col min="16068" max="16068" width="27.875" style="1" bestFit="1" customWidth="1"/>
    <col min="16069" max="16069" width="6.875" style="1" bestFit="1" customWidth="1"/>
    <col min="16070" max="16070" width="5" style="1" bestFit="1" customWidth="1"/>
    <col min="16071" max="16071" width="8" style="1" bestFit="1" customWidth="1"/>
    <col min="16072" max="16072" width="11.875" style="1" bestFit="1" customWidth="1"/>
    <col min="16073" max="16384" width="9" style="1"/>
  </cols>
  <sheetData>
    <row r="1" spans="1:21">
      <c r="S1" s="2"/>
      <c r="U1" s="2" t="s">
        <v>22</v>
      </c>
    </row>
    <row r="2" spans="1:21">
      <c r="S2" s="3"/>
      <c r="U2" s="3" t="s">
        <v>0</v>
      </c>
    </row>
    <row r="3" spans="1:21">
      <c r="S3" s="3"/>
      <c r="U3" s="3" t="s">
        <v>33</v>
      </c>
    </row>
    <row r="4" spans="1:21">
      <c r="A4" s="97" t="s">
        <v>23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</row>
    <row r="5" spans="1:21">
      <c r="B5" s="1"/>
      <c r="C5" s="1"/>
      <c r="D5" s="1"/>
      <c r="E5" s="1"/>
      <c r="F5" s="8"/>
      <c r="G5" s="8"/>
      <c r="H5" s="8"/>
      <c r="I5" s="8"/>
      <c r="J5" s="8"/>
      <c r="K5" s="8"/>
      <c r="L5" s="1"/>
      <c r="M5" s="1"/>
      <c r="N5" s="1"/>
      <c r="O5" s="1"/>
      <c r="P5" s="1"/>
      <c r="Q5" s="1"/>
      <c r="R5" s="1"/>
      <c r="S5" s="1"/>
    </row>
    <row r="6" spans="1:21">
      <c r="A6" s="98" t="s">
        <v>735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</row>
    <row r="8" spans="1:21">
      <c r="A8" s="60"/>
      <c r="B8" s="60"/>
      <c r="C8" s="60"/>
      <c r="D8" s="60"/>
      <c r="E8" s="60"/>
      <c r="F8" s="11"/>
      <c r="G8" s="11"/>
      <c r="H8" s="11"/>
      <c r="I8" s="11"/>
      <c r="J8" s="11"/>
      <c r="K8" s="11"/>
      <c r="L8" s="60"/>
      <c r="M8" s="60"/>
      <c r="N8" s="60"/>
      <c r="O8" s="60"/>
      <c r="P8" s="60"/>
      <c r="Q8" s="60"/>
      <c r="R8" s="60"/>
      <c r="S8" s="60"/>
    </row>
    <row r="9" spans="1:21">
      <c r="A9" s="100" t="s">
        <v>47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</row>
    <row r="10" spans="1:21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</row>
    <row r="11" spans="1:21">
      <c r="A11" s="100" t="s">
        <v>734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</row>
    <row r="12" spans="1:21">
      <c r="A12" s="100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</row>
    <row r="13" spans="1:21" s="5" customFormat="1" ht="16.5" customHeight="1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</row>
    <row r="14" spans="1:21" s="5" customFormat="1" ht="38.25" customHeight="1">
      <c r="A14" s="104" t="s">
        <v>14</v>
      </c>
      <c r="B14" s="104" t="s">
        <v>6</v>
      </c>
      <c r="C14" s="104" t="s">
        <v>1</v>
      </c>
      <c r="D14" s="102" t="s">
        <v>7</v>
      </c>
      <c r="E14" s="102" t="s">
        <v>8</v>
      </c>
      <c r="F14" s="105" t="s">
        <v>16</v>
      </c>
      <c r="G14" s="106"/>
      <c r="H14" s="106"/>
      <c r="I14" s="106"/>
      <c r="J14" s="107"/>
      <c r="K14" s="111" t="s">
        <v>17</v>
      </c>
      <c r="L14" s="105" t="s">
        <v>10</v>
      </c>
      <c r="M14" s="107"/>
      <c r="N14" s="104" t="s">
        <v>9</v>
      </c>
      <c r="O14" s="114" t="s">
        <v>15</v>
      </c>
      <c r="P14" s="117" t="s">
        <v>11</v>
      </c>
      <c r="Q14" s="118"/>
      <c r="R14" s="118"/>
      <c r="S14" s="118"/>
      <c r="T14" s="118"/>
      <c r="U14" s="119"/>
    </row>
    <row r="15" spans="1:21" s="5" customFormat="1" ht="24" customHeight="1">
      <c r="A15" s="104"/>
      <c r="B15" s="104"/>
      <c r="C15" s="104"/>
      <c r="D15" s="102"/>
      <c r="E15" s="102"/>
      <c r="F15" s="108"/>
      <c r="G15" s="109"/>
      <c r="H15" s="109"/>
      <c r="I15" s="109"/>
      <c r="J15" s="110"/>
      <c r="K15" s="112"/>
      <c r="L15" s="108"/>
      <c r="M15" s="110"/>
      <c r="N15" s="104"/>
      <c r="O15" s="115"/>
      <c r="P15" s="102" t="s">
        <v>31</v>
      </c>
      <c r="Q15" s="102"/>
      <c r="R15" s="102" t="s">
        <v>32</v>
      </c>
      <c r="S15" s="103"/>
      <c r="T15" s="120" t="s">
        <v>34</v>
      </c>
      <c r="U15" s="121"/>
    </row>
    <row r="16" spans="1:21" s="5" customFormat="1" ht="116.25" customHeight="1">
      <c r="A16" s="104"/>
      <c r="B16" s="104"/>
      <c r="C16" s="104"/>
      <c r="D16" s="102"/>
      <c r="E16" s="102"/>
      <c r="F16" s="14" t="s">
        <v>5</v>
      </c>
      <c r="G16" s="14" t="s">
        <v>2</v>
      </c>
      <c r="H16" s="14" t="s">
        <v>3</v>
      </c>
      <c r="I16" s="10" t="s">
        <v>26</v>
      </c>
      <c r="J16" s="14" t="s">
        <v>4</v>
      </c>
      <c r="K16" s="113"/>
      <c r="L16" s="61" t="s">
        <v>24</v>
      </c>
      <c r="M16" s="61" t="s">
        <v>25</v>
      </c>
      <c r="N16" s="104"/>
      <c r="O16" s="116"/>
      <c r="P16" s="18" t="s">
        <v>12</v>
      </c>
      <c r="Q16" s="18" t="s">
        <v>13</v>
      </c>
      <c r="R16" s="18" t="s">
        <v>12</v>
      </c>
      <c r="S16" s="19" t="s">
        <v>13</v>
      </c>
      <c r="T16" s="18" t="s">
        <v>12</v>
      </c>
      <c r="U16" s="19" t="s">
        <v>13</v>
      </c>
    </row>
    <row r="17" spans="1:21" s="5" customFormat="1" ht="15" customHeight="1">
      <c r="A17" s="6">
        <v>1</v>
      </c>
      <c r="B17" s="6">
        <v>2</v>
      </c>
      <c r="C17" s="6">
        <v>3</v>
      </c>
      <c r="D17" s="6">
        <v>4</v>
      </c>
      <c r="E17" s="6">
        <v>5</v>
      </c>
      <c r="F17" s="6">
        <v>6</v>
      </c>
      <c r="G17" s="6">
        <v>7</v>
      </c>
      <c r="H17" s="6">
        <v>8</v>
      </c>
      <c r="I17" s="6">
        <v>9</v>
      </c>
      <c r="J17" s="6">
        <v>10</v>
      </c>
      <c r="K17" s="6">
        <v>11</v>
      </c>
      <c r="L17" s="6">
        <v>12</v>
      </c>
      <c r="M17" s="6">
        <v>13</v>
      </c>
      <c r="N17" s="6">
        <v>14</v>
      </c>
      <c r="O17" s="6">
        <v>15</v>
      </c>
      <c r="P17" s="7" t="s">
        <v>18</v>
      </c>
      <c r="Q17" s="7" t="s">
        <v>19</v>
      </c>
      <c r="R17" s="7" t="s">
        <v>20</v>
      </c>
      <c r="S17" s="12" t="s">
        <v>21</v>
      </c>
      <c r="T17" s="73" t="s">
        <v>45</v>
      </c>
      <c r="U17" s="73" t="s">
        <v>46</v>
      </c>
    </row>
    <row r="18" spans="1:21" s="26" customFormat="1" ht="27" customHeight="1">
      <c r="A18" s="22" t="s">
        <v>36</v>
      </c>
      <c r="B18" s="23" t="s">
        <v>37</v>
      </c>
      <c r="C18" s="24" t="str">
        <f>C19</f>
        <v>Г</v>
      </c>
      <c r="D18" s="25">
        <f t="shared" ref="D18:U18" si="0">D19</f>
        <v>2039.5707106699392</v>
      </c>
      <c r="E18" s="24" t="str">
        <f t="shared" si="0"/>
        <v>нд</v>
      </c>
      <c r="F18" s="25">
        <f t="shared" si="0"/>
        <v>2021.9468989963389</v>
      </c>
      <c r="G18" s="24">
        <f t="shared" si="0"/>
        <v>0</v>
      </c>
      <c r="H18" s="25">
        <f t="shared" si="0"/>
        <v>0</v>
      </c>
      <c r="I18" s="25">
        <f t="shared" si="0"/>
        <v>748.09935498840309</v>
      </c>
      <c r="J18" s="25">
        <f t="shared" si="0"/>
        <v>1273.8475440079371</v>
      </c>
      <c r="K18" s="25">
        <f t="shared" si="0"/>
        <v>1686.5120824969499</v>
      </c>
      <c r="L18" s="24" t="str">
        <f t="shared" si="0"/>
        <v>нд</v>
      </c>
      <c r="M18" s="25">
        <f t="shared" si="0"/>
        <v>1701.0965922249502</v>
      </c>
      <c r="N18" s="24" t="str">
        <f t="shared" si="0"/>
        <v>нд</v>
      </c>
      <c r="O18" s="24" t="str">
        <f t="shared" si="0"/>
        <v>нд</v>
      </c>
      <c r="P18" s="24">
        <f t="shared" si="0"/>
        <v>227.155</v>
      </c>
      <c r="Q18" s="24">
        <f t="shared" si="0"/>
        <v>228.155</v>
      </c>
      <c r="R18" s="24">
        <f t="shared" si="0"/>
        <v>86.559999999999974</v>
      </c>
      <c r="S18" s="24">
        <f t="shared" si="0"/>
        <v>92.189999999999984</v>
      </c>
      <c r="T18" s="24">
        <f t="shared" si="0"/>
        <v>93</v>
      </c>
      <c r="U18" s="24">
        <f t="shared" si="0"/>
        <v>96</v>
      </c>
    </row>
    <row r="19" spans="1:21" s="33" customFormat="1" ht="55.5" customHeight="1">
      <c r="A19" s="69" t="s">
        <v>40</v>
      </c>
      <c r="B19" s="70" t="s">
        <v>35</v>
      </c>
      <c r="C19" s="29" t="s">
        <v>39</v>
      </c>
      <c r="D19" s="30">
        <f>SUM(D20:D22)</f>
        <v>2039.5707106699392</v>
      </c>
      <c r="E19" s="29" t="s">
        <v>27</v>
      </c>
      <c r="F19" s="30">
        <f t="shared" ref="F19:K19" si="1">SUM(F20:F22)</f>
        <v>2021.9468989963389</v>
      </c>
      <c r="G19" s="30">
        <f t="shared" si="1"/>
        <v>0</v>
      </c>
      <c r="H19" s="30">
        <f t="shared" si="1"/>
        <v>0</v>
      </c>
      <c r="I19" s="30">
        <f t="shared" si="1"/>
        <v>748.09935498840309</v>
      </c>
      <c r="J19" s="30">
        <f t="shared" si="1"/>
        <v>1273.8475440079371</v>
      </c>
      <c r="K19" s="30">
        <f t="shared" si="1"/>
        <v>1686.5120824969499</v>
      </c>
      <c r="L19" s="30" t="s">
        <v>27</v>
      </c>
      <c r="M19" s="30">
        <f>SUM(M20:M22)</f>
        <v>1701.0965922249502</v>
      </c>
      <c r="N19" s="31" t="s">
        <v>27</v>
      </c>
      <c r="O19" s="30" t="s">
        <v>27</v>
      </c>
      <c r="P19" s="30">
        <f t="shared" ref="P19:U19" si="2">SUM(P20:P22)</f>
        <v>227.155</v>
      </c>
      <c r="Q19" s="30">
        <f t="shared" si="2"/>
        <v>228.155</v>
      </c>
      <c r="R19" s="32">
        <f t="shared" si="2"/>
        <v>86.559999999999974</v>
      </c>
      <c r="S19" s="32">
        <f t="shared" si="2"/>
        <v>92.189999999999984</v>
      </c>
      <c r="T19" s="32">
        <f t="shared" si="2"/>
        <v>93</v>
      </c>
      <c r="U19" s="32">
        <f t="shared" si="2"/>
        <v>96</v>
      </c>
    </row>
    <row r="20" spans="1:21" s="41" customFormat="1" ht="42" customHeight="1">
      <c r="A20" s="71" t="s">
        <v>41</v>
      </c>
      <c r="B20" s="72" t="s">
        <v>28</v>
      </c>
      <c r="C20" s="68" t="s">
        <v>39</v>
      </c>
      <c r="D20" s="35" t="s">
        <v>27</v>
      </c>
      <c r="E20" s="36" t="s">
        <v>27</v>
      </c>
      <c r="F20" s="35" t="s">
        <v>27</v>
      </c>
      <c r="G20" s="35" t="s">
        <v>27</v>
      </c>
      <c r="H20" s="35" t="s">
        <v>27</v>
      </c>
      <c r="I20" s="35" t="s">
        <v>27</v>
      </c>
      <c r="J20" s="35" t="s">
        <v>27</v>
      </c>
      <c r="K20" s="35" t="s">
        <v>27</v>
      </c>
      <c r="L20" s="35" t="s">
        <v>27</v>
      </c>
      <c r="M20" s="35" t="s">
        <v>27</v>
      </c>
      <c r="N20" s="38" t="s">
        <v>27</v>
      </c>
      <c r="O20" s="35" t="s">
        <v>27</v>
      </c>
      <c r="P20" s="35" t="s">
        <v>27</v>
      </c>
      <c r="Q20" s="39" t="s">
        <v>27</v>
      </c>
      <c r="R20" s="39" t="s">
        <v>27</v>
      </c>
      <c r="S20" s="40" t="s">
        <v>27</v>
      </c>
      <c r="T20" s="35" t="s">
        <v>27</v>
      </c>
      <c r="U20" s="35" t="s">
        <v>27</v>
      </c>
    </row>
    <row r="21" spans="1:21" s="41" customFormat="1" ht="42" customHeight="1">
      <c r="A21" s="42" t="s">
        <v>42</v>
      </c>
      <c r="B21" s="43" t="s">
        <v>29</v>
      </c>
      <c r="C21" s="34" t="s">
        <v>39</v>
      </c>
      <c r="D21" s="35" t="s">
        <v>27</v>
      </c>
      <c r="E21" s="36" t="s">
        <v>27</v>
      </c>
      <c r="F21" s="35" t="s">
        <v>27</v>
      </c>
      <c r="G21" s="35" t="s">
        <v>27</v>
      </c>
      <c r="H21" s="35" t="s">
        <v>27</v>
      </c>
      <c r="I21" s="35" t="s">
        <v>27</v>
      </c>
      <c r="J21" s="35" t="s">
        <v>27</v>
      </c>
      <c r="K21" s="35" t="s">
        <v>27</v>
      </c>
      <c r="L21" s="35" t="s">
        <v>27</v>
      </c>
      <c r="M21" s="35" t="s">
        <v>27</v>
      </c>
      <c r="N21" s="35" t="s">
        <v>27</v>
      </c>
      <c r="O21" s="35" t="s">
        <v>27</v>
      </c>
      <c r="P21" s="35" t="s">
        <v>27</v>
      </c>
      <c r="Q21" s="39" t="s">
        <v>27</v>
      </c>
      <c r="R21" s="39" t="s">
        <v>27</v>
      </c>
      <c r="S21" s="40" t="s">
        <v>27</v>
      </c>
      <c r="T21" s="35" t="s">
        <v>27</v>
      </c>
      <c r="U21" s="35" t="s">
        <v>27</v>
      </c>
    </row>
    <row r="22" spans="1:21" s="41" customFormat="1" ht="48.75" customHeight="1">
      <c r="A22" s="42" t="s">
        <v>43</v>
      </c>
      <c r="B22" s="43" t="s">
        <v>30</v>
      </c>
      <c r="C22" s="34" t="s">
        <v>39</v>
      </c>
      <c r="D22" s="35">
        <f>SUM(D23:D251)</f>
        <v>2039.5707106699392</v>
      </c>
      <c r="E22" s="51" t="s">
        <v>27</v>
      </c>
      <c r="F22" s="35">
        <f t="shared" ref="F22:K22" si="3">SUM(F23:F251)</f>
        <v>2021.9468989963389</v>
      </c>
      <c r="G22" s="35">
        <f t="shared" si="3"/>
        <v>0</v>
      </c>
      <c r="H22" s="35">
        <f t="shared" si="3"/>
        <v>0</v>
      </c>
      <c r="I22" s="35">
        <f t="shared" si="3"/>
        <v>748.09935498840309</v>
      </c>
      <c r="J22" s="35">
        <f t="shared" si="3"/>
        <v>1273.8475440079371</v>
      </c>
      <c r="K22" s="35">
        <f t="shared" si="3"/>
        <v>1686.5120824969499</v>
      </c>
      <c r="L22" s="37" t="s">
        <v>27</v>
      </c>
      <c r="M22" s="35">
        <f>SUM(M23:M251)</f>
        <v>1701.0965922249502</v>
      </c>
      <c r="N22" s="38" t="s">
        <v>27</v>
      </c>
      <c r="O22" s="35" t="s">
        <v>27</v>
      </c>
      <c r="P22" s="35">
        <f t="shared" ref="P22:U22" si="4">SUM(P23:P251)</f>
        <v>227.155</v>
      </c>
      <c r="Q22" s="35">
        <f t="shared" si="4"/>
        <v>228.155</v>
      </c>
      <c r="R22" s="35">
        <f t="shared" si="4"/>
        <v>86.559999999999974</v>
      </c>
      <c r="S22" s="35">
        <f t="shared" si="4"/>
        <v>92.189999999999984</v>
      </c>
      <c r="T22" s="35">
        <f t="shared" si="4"/>
        <v>93</v>
      </c>
      <c r="U22" s="35">
        <f t="shared" si="4"/>
        <v>96</v>
      </c>
    </row>
    <row r="23" spans="1:21" s="41" customFormat="1" ht="48.75" customHeight="1">
      <c r="A23" s="62" t="s">
        <v>48</v>
      </c>
      <c r="B23" s="63" t="s">
        <v>49</v>
      </c>
      <c r="C23" s="59" t="s">
        <v>50</v>
      </c>
      <c r="D23" s="58">
        <v>1.5731999999999999</v>
      </c>
      <c r="E23" s="49" t="s">
        <v>44</v>
      </c>
      <c r="F23" s="58">
        <f t="shared" ref="F23:F84" si="5">SUM(G23:J23)</f>
        <v>1.5731999999999999</v>
      </c>
      <c r="G23" s="58">
        <v>0</v>
      </c>
      <c r="H23" s="58">
        <v>0</v>
      </c>
      <c r="I23" s="58">
        <v>1.5731999999999999</v>
      </c>
      <c r="J23" s="58">
        <v>0</v>
      </c>
      <c r="K23" s="56">
        <v>1.3109999999999999</v>
      </c>
      <c r="L23" s="57">
        <v>2024</v>
      </c>
      <c r="M23" s="20">
        <v>1.3109999999999999</v>
      </c>
      <c r="N23" s="53" t="s">
        <v>38</v>
      </c>
      <c r="O23" s="54" t="s">
        <v>50</v>
      </c>
      <c r="P23" s="47" t="s">
        <v>27</v>
      </c>
      <c r="Q23" s="47" t="s">
        <v>27</v>
      </c>
      <c r="R23" s="6">
        <v>0.4</v>
      </c>
      <c r="S23" s="6">
        <v>0.4</v>
      </c>
      <c r="T23" s="47">
        <v>0</v>
      </c>
      <c r="U23" s="47">
        <v>0</v>
      </c>
    </row>
    <row r="24" spans="1:21" s="16" customFormat="1" ht="92.25" customHeight="1">
      <c r="A24" s="62" t="s">
        <v>51</v>
      </c>
      <c r="B24" s="63" t="s">
        <v>52</v>
      </c>
      <c r="C24" s="59" t="s">
        <v>53</v>
      </c>
      <c r="D24" s="58">
        <v>1.1783999999999999</v>
      </c>
      <c r="E24" s="49" t="s">
        <v>44</v>
      </c>
      <c r="F24" s="58">
        <f t="shared" si="5"/>
        <v>1.1783999999999999</v>
      </c>
      <c r="G24" s="58">
        <v>0</v>
      </c>
      <c r="H24" s="58">
        <v>0</v>
      </c>
      <c r="I24" s="58">
        <v>1.1783999999999999</v>
      </c>
      <c r="J24" s="85">
        <v>0</v>
      </c>
      <c r="K24" s="20">
        <v>0.98199999999999998</v>
      </c>
      <c r="L24" s="57">
        <v>2024</v>
      </c>
      <c r="M24" s="50">
        <v>0.98199999999999998</v>
      </c>
      <c r="N24" s="53" t="s">
        <v>38</v>
      </c>
      <c r="O24" s="54" t="s">
        <v>53</v>
      </c>
      <c r="P24" s="47" t="s">
        <v>27</v>
      </c>
      <c r="Q24" s="47" t="s">
        <v>27</v>
      </c>
      <c r="R24" s="48">
        <v>0.25</v>
      </c>
      <c r="S24" s="48">
        <v>0.25</v>
      </c>
      <c r="T24" s="13">
        <v>0</v>
      </c>
      <c r="U24" s="13">
        <v>0</v>
      </c>
    </row>
    <row r="25" spans="1:21" s="16" customFormat="1" ht="50.25" customHeight="1">
      <c r="A25" s="62" t="s">
        <v>54</v>
      </c>
      <c r="B25" s="63" t="s">
        <v>55</v>
      </c>
      <c r="C25" s="59" t="s">
        <v>56</v>
      </c>
      <c r="D25" s="58">
        <v>1.1783999999999999</v>
      </c>
      <c r="E25" s="49" t="s">
        <v>44</v>
      </c>
      <c r="F25" s="58">
        <f t="shared" si="5"/>
        <v>1.1783999999999999</v>
      </c>
      <c r="G25" s="58">
        <v>0</v>
      </c>
      <c r="H25" s="58">
        <v>0</v>
      </c>
      <c r="I25" s="58">
        <v>1.1783999999999999</v>
      </c>
      <c r="J25" s="85">
        <v>0</v>
      </c>
      <c r="K25" s="20">
        <v>0.98199999999999998</v>
      </c>
      <c r="L25" s="57">
        <v>2024</v>
      </c>
      <c r="M25" s="50">
        <v>0.98199999999999998</v>
      </c>
      <c r="N25" s="53" t="s">
        <v>38</v>
      </c>
      <c r="O25" s="54" t="s">
        <v>56</v>
      </c>
      <c r="P25" s="47" t="s">
        <v>27</v>
      </c>
      <c r="Q25" s="47" t="s">
        <v>27</v>
      </c>
      <c r="R25" s="48">
        <v>0.25</v>
      </c>
      <c r="S25" s="48">
        <v>0.25</v>
      </c>
      <c r="T25" s="13">
        <v>0</v>
      </c>
      <c r="U25" s="13">
        <v>0</v>
      </c>
    </row>
    <row r="26" spans="1:21" s="16" customFormat="1" ht="50.25" customHeight="1">
      <c r="A26" s="62" t="s">
        <v>57</v>
      </c>
      <c r="B26" s="63" t="s">
        <v>58</v>
      </c>
      <c r="C26" s="59" t="s">
        <v>59</v>
      </c>
      <c r="D26" s="58">
        <v>1.5731999999999999</v>
      </c>
      <c r="E26" s="49" t="s">
        <v>44</v>
      </c>
      <c r="F26" s="58">
        <f t="shared" si="5"/>
        <v>1.5731999999999999</v>
      </c>
      <c r="G26" s="58">
        <v>0</v>
      </c>
      <c r="H26" s="58">
        <v>0</v>
      </c>
      <c r="I26" s="58">
        <v>1.5731999999999999</v>
      </c>
      <c r="J26" s="85">
        <v>0</v>
      </c>
      <c r="K26" s="20">
        <v>1.3109999999999999</v>
      </c>
      <c r="L26" s="57">
        <v>2024</v>
      </c>
      <c r="M26" s="50">
        <v>1.3109999999999999</v>
      </c>
      <c r="N26" s="53" t="s">
        <v>38</v>
      </c>
      <c r="O26" s="54" t="s">
        <v>59</v>
      </c>
      <c r="P26" s="47" t="s">
        <v>27</v>
      </c>
      <c r="Q26" s="47" t="s">
        <v>27</v>
      </c>
      <c r="R26" s="48">
        <v>0.32</v>
      </c>
      <c r="S26" s="48">
        <v>0.4</v>
      </c>
      <c r="T26" s="13">
        <v>0</v>
      </c>
      <c r="U26" s="13">
        <v>0</v>
      </c>
    </row>
    <row r="27" spans="1:21" s="17" customFormat="1" ht="66.75" customHeight="1">
      <c r="A27" s="62" t="s">
        <v>60</v>
      </c>
      <c r="B27" s="63" t="s">
        <v>61</v>
      </c>
      <c r="C27" s="59" t="s">
        <v>62</v>
      </c>
      <c r="D27" s="83">
        <v>2.4936000000000003</v>
      </c>
      <c r="E27" s="49" t="s">
        <v>44</v>
      </c>
      <c r="F27" s="58">
        <f t="shared" si="5"/>
        <v>2.4936000000000003</v>
      </c>
      <c r="G27" s="58">
        <v>0</v>
      </c>
      <c r="H27" s="58">
        <v>0</v>
      </c>
      <c r="I27" s="58">
        <v>2.4936000000000003</v>
      </c>
      <c r="J27" s="85">
        <v>0</v>
      </c>
      <c r="K27" s="20">
        <v>2.0780000000000003</v>
      </c>
      <c r="L27" s="57">
        <v>2024</v>
      </c>
      <c r="M27" s="50">
        <v>2.0780000000000003</v>
      </c>
      <c r="N27" s="53" t="s">
        <v>38</v>
      </c>
      <c r="O27" s="54" t="s">
        <v>62</v>
      </c>
      <c r="P27" s="47" t="s">
        <v>27</v>
      </c>
      <c r="Q27" s="47" t="s">
        <v>27</v>
      </c>
      <c r="R27" s="48">
        <v>1.26</v>
      </c>
      <c r="S27" s="48">
        <v>1.26</v>
      </c>
      <c r="T27" s="28">
        <v>4</v>
      </c>
      <c r="U27" s="28">
        <v>4</v>
      </c>
    </row>
    <row r="28" spans="1:21" s="17" customFormat="1" ht="75" customHeight="1">
      <c r="A28" s="62" t="s">
        <v>63</v>
      </c>
      <c r="B28" s="63" t="s">
        <v>64</v>
      </c>
      <c r="C28" s="59" t="s">
        <v>65</v>
      </c>
      <c r="D28" s="83">
        <v>2.4936000000000003</v>
      </c>
      <c r="E28" s="49" t="s">
        <v>44</v>
      </c>
      <c r="F28" s="58">
        <f t="shared" si="5"/>
        <v>2.4936000000000003</v>
      </c>
      <c r="G28" s="58">
        <v>0</v>
      </c>
      <c r="H28" s="58">
        <v>0</v>
      </c>
      <c r="I28" s="58">
        <v>2.4936000000000003</v>
      </c>
      <c r="J28" s="85">
        <v>0</v>
      </c>
      <c r="K28" s="20">
        <v>2.0780000000000003</v>
      </c>
      <c r="L28" s="57">
        <v>2024</v>
      </c>
      <c r="M28" s="50">
        <v>2.0780000000000003</v>
      </c>
      <c r="N28" s="53" t="s">
        <v>38</v>
      </c>
      <c r="O28" s="54" t="s">
        <v>65</v>
      </c>
      <c r="P28" s="47" t="s">
        <v>27</v>
      </c>
      <c r="Q28" s="47" t="s">
        <v>27</v>
      </c>
      <c r="R28" s="48">
        <v>0.63</v>
      </c>
      <c r="S28" s="48">
        <v>0.63</v>
      </c>
      <c r="T28" s="28">
        <v>0</v>
      </c>
      <c r="U28" s="28">
        <v>0</v>
      </c>
    </row>
    <row r="29" spans="1:21" s="17" customFormat="1" ht="56.25" customHeight="1">
      <c r="A29" s="62" t="s">
        <v>66</v>
      </c>
      <c r="B29" s="63" t="s">
        <v>67</v>
      </c>
      <c r="C29" s="59" t="s">
        <v>68</v>
      </c>
      <c r="D29" s="58">
        <v>1.0859999999999999</v>
      </c>
      <c r="E29" s="49" t="s">
        <v>44</v>
      </c>
      <c r="F29" s="58">
        <f t="shared" si="5"/>
        <v>1.0859999999999999</v>
      </c>
      <c r="G29" s="58">
        <v>0</v>
      </c>
      <c r="H29" s="58">
        <v>0</v>
      </c>
      <c r="I29" s="58">
        <v>1.0859999999999999</v>
      </c>
      <c r="J29" s="85">
        <v>0</v>
      </c>
      <c r="K29" s="20">
        <v>0.90499999999999992</v>
      </c>
      <c r="L29" s="57">
        <v>2024</v>
      </c>
      <c r="M29" s="50">
        <v>0.90499999999999992</v>
      </c>
      <c r="N29" s="53" t="s">
        <v>38</v>
      </c>
      <c r="O29" s="54" t="s">
        <v>68</v>
      </c>
      <c r="P29" s="47" t="s">
        <v>27</v>
      </c>
      <c r="Q29" s="47" t="s">
        <v>27</v>
      </c>
      <c r="R29" s="48">
        <v>0.1</v>
      </c>
      <c r="S29" s="48">
        <v>0.1</v>
      </c>
      <c r="T29" s="28">
        <v>0</v>
      </c>
      <c r="U29" s="28">
        <v>0</v>
      </c>
    </row>
    <row r="30" spans="1:21" s="17" customFormat="1" ht="69" customHeight="1">
      <c r="A30" s="62" t="s">
        <v>69</v>
      </c>
      <c r="B30" s="63" t="s">
        <v>70</v>
      </c>
      <c r="C30" s="59" t="s">
        <v>71</v>
      </c>
      <c r="D30" s="58">
        <v>49.74</v>
      </c>
      <c r="E30" s="49" t="s">
        <v>44</v>
      </c>
      <c r="F30" s="58">
        <f t="shared" si="5"/>
        <v>49.74</v>
      </c>
      <c r="G30" s="58">
        <v>0</v>
      </c>
      <c r="H30" s="58">
        <v>0</v>
      </c>
      <c r="I30" s="58">
        <v>4.32</v>
      </c>
      <c r="J30" s="85">
        <v>45.42</v>
      </c>
      <c r="K30" s="56">
        <v>41.45</v>
      </c>
      <c r="L30" s="57">
        <v>2024</v>
      </c>
      <c r="M30" s="50">
        <v>41.45</v>
      </c>
      <c r="N30" s="53" t="s">
        <v>38</v>
      </c>
      <c r="O30" s="54" t="s">
        <v>71</v>
      </c>
      <c r="P30" s="47" t="s">
        <v>27</v>
      </c>
      <c r="Q30" s="47" t="s">
        <v>27</v>
      </c>
      <c r="R30" s="48" t="s">
        <v>27</v>
      </c>
      <c r="S30" s="48" t="s">
        <v>27</v>
      </c>
      <c r="T30" s="28">
        <v>5</v>
      </c>
      <c r="U30" s="28">
        <v>5</v>
      </c>
    </row>
    <row r="31" spans="1:21" s="17" customFormat="1" ht="51.75" customHeight="1">
      <c r="A31" s="62" t="s">
        <v>72</v>
      </c>
      <c r="B31" s="63" t="s">
        <v>73</v>
      </c>
      <c r="C31" s="59" t="s">
        <v>74</v>
      </c>
      <c r="D31" s="58">
        <v>1.5731999999999999</v>
      </c>
      <c r="E31" s="49" t="s">
        <v>44</v>
      </c>
      <c r="F31" s="58">
        <f t="shared" si="5"/>
        <v>1.5731999999999999</v>
      </c>
      <c r="G31" s="58">
        <v>0</v>
      </c>
      <c r="H31" s="58">
        <v>0</v>
      </c>
      <c r="I31" s="58">
        <v>1.5731999999999999</v>
      </c>
      <c r="J31" s="85">
        <v>0</v>
      </c>
      <c r="K31" s="56">
        <v>1.3109999999999999</v>
      </c>
      <c r="L31" s="57">
        <v>2024</v>
      </c>
      <c r="M31" s="50">
        <v>1.3109999999999999</v>
      </c>
      <c r="N31" s="53" t="s">
        <v>38</v>
      </c>
      <c r="O31" s="54" t="s">
        <v>74</v>
      </c>
      <c r="P31" s="47" t="s">
        <v>27</v>
      </c>
      <c r="Q31" s="47" t="s">
        <v>27</v>
      </c>
      <c r="R31" s="48">
        <v>0.25</v>
      </c>
      <c r="S31" s="48">
        <v>0.25</v>
      </c>
      <c r="T31" s="28">
        <v>0</v>
      </c>
      <c r="U31" s="28">
        <v>0</v>
      </c>
    </row>
    <row r="32" spans="1:21" s="46" customFormat="1" ht="51" customHeight="1">
      <c r="A32" s="62" t="s">
        <v>75</v>
      </c>
      <c r="B32" s="63" t="s">
        <v>76</v>
      </c>
      <c r="C32" s="59" t="s">
        <v>77</v>
      </c>
      <c r="D32" s="83">
        <v>49.74</v>
      </c>
      <c r="E32" s="49" t="s">
        <v>44</v>
      </c>
      <c r="F32" s="58">
        <f t="shared" si="5"/>
        <v>49.74</v>
      </c>
      <c r="G32" s="58">
        <v>0</v>
      </c>
      <c r="H32" s="58">
        <v>0</v>
      </c>
      <c r="I32" s="58">
        <v>4.32</v>
      </c>
      <c r="J32" s="86">
        <v>45.42</v>
      </c>
      <c r="K32" s="56">
        <v>41.45</v>
      </c>
      <c r="L32" s="57">
        <v>2024</v>
      </c>
      <c r="M32" s="50">
        <v>41.45</v>
      </c>
      <c r="N32" s="53" t="s">
        <v>38</v>
      </c>
      <c r="O32" s="54" t="s">
        <v>77</v>
      </c>
      <c r="P32" s="47" t="s">
        <v>27</v>
      </c>
      <c r="Q32" s="47" t="s">
        <v>27</v>
      </c>
      <c r="R32" s="48" t="s">
        <v>27</v>
      </c>
      <c r="S32" s="48" t="s">
        <v>27</v>
      </c>
      <c r="T32" s="45">
        <v>10</v>
      </c>
      <c r="U32" s="45">
        <v>10</v>
      </c>
    </row>
    <row r="33" spans="1:21" s="46" customFormat="1" ht="55.5" customHeight="1">
      <c r="A33" s="62" t="s">
        <v>78</v>
      </c>
      <c r="B33" s="63" t="s">
        <v>79</v>
      </c>
      <c r="C33" s="59" t="s">
        <v>80</v>
      </c>
      <c r="D33" s="83">
        <v>2.4936000000000003</v>
      </c>
      <c r="E33" s="49" t="s">
        <v>44</v>
      </c>
      <c r="F33" s="58">
        <f t="shared" si="5"/>
        <v>2.4936000000000003</v>
      </c>
      <c r="G33" s="58">
        <v>0</v>
      </c>
      <c r="H33" s="58">
        <v>0</v>
      </c>
      <c r="I33" s="58">
        <v>2.4936000000000003</v>
      </c>
      <c r="J33" s="86">
        <v>0</v>
      </c>
      <c r="K33" s="56">
        <v>2.0780000000000003</v>
      </c>
      <c r="L33" s="57">
        <v>2024</v>
      </c>
      <c r="M33" s="50">
        <v>2.0780000000000003</v>
      </c>
      <c r="N33" s="53" t="s">
        <v>38</v>
      </c>
      <c r="O33" s="54" t="s">
        <v>80</v>
      </c>
      <c r="P33" s="47" t="s">
        <v>27</v>
      </c>
      <c r="Q33" s="47" t="s">
        <v>27</v>
      </c>
      <c r="R33" s="48" t="s">
        <v>27</v>
      </c>
      <c r="S33" s="48" t="s">
        <v>27</v>
      </c>
      <c r="T33" s="44">
        <v>11</v>
      </c>
      <c r="U33" s="44">
        <v>11</v>
      </c>
    </row>
    <row r="34" spans="1:21" ht="63">
      <c r="A34" s="62" t="s">
        <v>81</v>
      </c>
      <c r="B34" s="63" t="s">
        <v>82</v>
      </c>
      <c r="C34" s="59" t="s">
        <v>83</v>
      </c>
      <c r="D34" s="84">
        <v>214.31279999999998</v>
      </c>
      <c r="E34" s="49" t="s">
        <v>44</v>
      </c>
      <c r="F34" s="58">
        <f t="shared" si="5"/>
        <v>214.31280000000001</v>
      </c>
      <c r="G34" s="58">
        <v>0</v>
      </c>
      <c r="H34" s="58">
        <v>0</v>
      </c>
      <c r="I34" s="87">
        <v>20.97</v>
      </c>
      <c r="J34" s="86">
        <v>193.34280000000001</v>
      </c>
      <c r="K34" s="20">
        <v>178.59399999999999</v>
      </c>
      <c r="L34" s="57">
        <v>2024</v>
      </c>
      <c r="M34" s="52">
        <v>178.59399999999999</v>
      </c>
      <c r="N34" s="53" t="s">
        <v>38</v>
      </c>
      <c r="O34" s="54" t="s">
        <v>83</v>
      </c>
      <c r="P34" s="47" t="s">
        <v>27</v>
      </c>
      <c r="Q34" s="47" t="s">
        <v>27</v>
      </c>
      <c r="R34" s="48">
        <v>33.049999999999997</v>
      </c>
      <c r="S34" s="48">
        <v>33.049999999999997</v>
      </c>
      <c r="T34" s="44">
        <v>30</v>
      </c>
      <c r="U34" s="44">
        <v>30</v>
      </c>
    </row>
    <row r="35" spans="1:21" ht="63">
      <c r="A35" s="62" t="s">
        <v>84</v>
      </c>
      <c r="B35" s="63" t="s">
        <v>85</v>
      </c>
      <c r="C35" s="59" t="s">
        <v>86</v>
      </c>
      <c r="D35" s="84">
        <v>1.3343999999999998</v>
      </c>
      <c r="E35" s="49" t="s">
        <v>44</v>
      </c>
      <c r="F35" s="58">
        <f t="shared" si="5"/>
        <v>1.3343999999999998</v>
      </c>
      <c r="G35" s="58">
        <v>0</v>
      </c>
      <c r="H35" s="58">
        <v>0</v>
      </c>
      <c r="I35" s="87">
        <v>1.3343999999999998</v>
      </c>
      <c r="J35" s="86">
        <v>0</v>
      </c>
      <c r="K35" s="20">
        <v>1.1119999999999999</v>
      </c>
      <c r="L35" s="57">
        <v>2024</v>
      </c>
      <c r="M35" s="52">
        <v>1.1119999999999999</v>
      </c>
      <c r="N35" s="53" t="s">
        <v>38</v>
      </c>
      <c r="O35" s="54" t="s">
        <v>86</v>
      </c>
      <c r="P35" s="47" t="s">
        <v>27</v>
      </c>
      <c r="Q35" s="47" t="s">
        <v>27</v>
      </c>
      <c r="R35" s="48">
        <v>0.16</v>
      </c>
      <c r="S35" s="48">
        <v>0.4</v>
      </c>
      <c r="T35" s="44">
        <v>0</v>
      </c>
      <c r="U35" s="44">
        <v>0</v>
      </c>
    </row>
    <row r="36" spans="1:21" ht="63">
      <c r="A36" s="62" t="s">
        <v>87</v>
      </c>
      <c r="B36" s="63" t="s">
        <v>88</v>
      </c>
      <c r="C36" s="59" t="s">
        <v>89</v>
      </c>
      <c r="D36" s="84">
        <v>14.224799999999998</v>
      </c>
      <c r="E36" s="49" t="s">
        <v>44</v>
      </c>
      <c r="F36" s="58">
        <f t="shared" si="5"/>
        <v>14.224799999999998</v>
      </c>
      <c r="G36" s="58">
        <v>0</v>
      </c>
      <c r="H36" s="58">
        <v>0</v>
      </c>
      <c r="I36" s="87">
        <v>14.224799999999998</v>
      </c>
      <c r="J36" s="86">
        <v>0</v>
      </c>
      <c r="K36" s="20">
        <v>11.853999999999999</v>
      </c>
      <c r="L36" s="57">
        <v>2024</v>
      </c>
      <c r="M36" s="52">
        <v>11.853999999999999</v>
      </c>
      <c r="N36" s="53" t="s">
        <v>38</v>
      </c>
      <c r="O36" s="54" t="s">
        <v>89</v>
      </c>
      <c r="P36" s="47" t="s">
        <v>27</v>
      </c>
      <c r="Q36" s="47" t="s">
        <v>27</v>
      </c>
      <c r="R36" s="48" t="s">
        <v>27</v>
      </c>
      <c r="S36" s="48" t="s">
        <v>27</v>
      </c>
      <c r="T36" s="44">
        <v>0</v>
      </c>
      <c r="U36" s="44">
        <v>0</v>
      </c>
    </row>
    <row r="37" spans="1:21" ht="63">
      <c r="A37" s="62" t="s">
        <v>90</v>
      </c>
      <c r="B37" s="63" t="s">
        <v>91</v>
      </c>
      <c r="C37" s="59" t="s">
        <v>92</v>
      </c>
      <c r="D37" s="84">
        <v>4.6319999999999997</v>
      </c>
      <c r="E37" s="49" t="s">
        <v>44</v>
      </c>
      <c r="F37" s="58">
        <f t="shared" si="5"/>
        <v>4.6319999999999997</v>
      </c>
      <c r="G37" s="58">
        <v>0</v>
      </c>
      <c r="H37" s="58">
        <v>0</v>
      </c>
      <c r="I37" s="87">
        <v>4.6319999999999997</v>
      </c>
      <c r="J37" s="86">
        <v>0</v>
      </c>
      <c r="K37" s="20">
        <v>3.8600000000000003</v>
      </c>
      <c r="L37" s="57">
        <v>2024</v>
      </c>
      <c r="M37" s="52">
        <v>3.8600000000000003</v>
      </c>
      <c r="N37" s="53" t="s">
        <v>38</v>
      </c>
      <c r="O37" s="54" t="s">
        <v>92</v>
      </c>
      <c r="P37" s="47" t="s">
        <v>27</v>
      </c>
      <c r="Q37" s="47" t="s">
        <v>27</v>
      </c>
      <c r="R37" s="48">
        <v>0.8</v>
      </c>
      <c r="S37" s="48">
        <v>0.8</v>
      </c>
      <c r="T37" s="44">
        <v>0</v>
      </c>
      <c r="U37" s="44">
        <v>0</v>
      </c>
    </row>
    <row r="38" spans="1:21" ht="63">
      <c r="A38" s="62" t="s">
        <v>93</v>
      </c>
      <c r="B38" s="63" t="s">
        <v>94</v>
      </c>
      <c r="C38" s="59" t="s">
        <v>95</v>
      </c>
      <c r="D38" s="84">
        <v>1.3343999999999998</v>
      </c>
      <c r="E38" s="49" t="s">
        <v>44</v>
      </c>
      <c r="F38" s="58">
        <f t="shared" si="5"/>
        <v>1.3343999999999998</v>
      </c>
      <c r="G38" s="58">
        <v>0</v>
      </c>
      <c r="H38" s="58">
        <v>0</v>
      </c>
      <c r="I38" s="87">
        <v>1.3343999999999998</v>
      </c>
      <c r="J38" s="86">
        <v>0</v>
      </c>
      <c r="K38" s="20">
        <v>1.1119999999999999</v>
      </c>
      <c r="L38" s="57">
        <v>2024</v>
      </c>
      <c r="M38" s="52">
        <v>1.1119999999999999</v>
      </c>
      <c r="N38" s="53" t="s">
        <v>38</v>
      </c>
      <c r="O38" s="54" t="s">
        <v>95</v>
      </c>
      <c r="P38" s="47" t="s">
        <v>27</v>
      </c>
      <c r="Q38" s="47" t="s">
        <v>27</v>
      </c>
      <c r="R38" s="48">
        <v>0.4</v>
      </c>
      <c r="S38" s="48">
        <v>0.4</v>
      </c>
      <c r="T38" s="44">
        <v>0</v>
      </c>
      <c r="U38" s="44">
        <v>0</v>
      </c>
    </row>
    <row r="39" spans="1:21" ht="63">
      <c r="A39" s="62" t="s">
        <v>96</v>
      </c>
      <c r="B39" s="63" t="s">
        <v>97</v>
      </c>
      <c r="C39" s="59" t="s">
        <v>98</v>
      </c>
      <c r="D39" s="84">
        <v>1.7027999999999996</v>
      </c>
      <c r="E39" s="49" t="s">
        <v>44</v>
      </c>
      <c r="F39" s="58">
        <f t="shared" si="5"/>
        <v>1.7027999999999996</v>
      </c>
      <c r="G39" s="58">
        <v>0</v>
      </c>
      <c r="H39" s="58">
        <v>0</v>
      </c>
      <c r="I39" s="87">
        <v>1.7027999999999996</v>
      </c>
      <c r="J39" s="86">
        <v>0</v>
      </c>
      <c r="K39" s="20">
        <v>1.4189999999999998</v>
      </c>
      <c r="L39" s="57">
        <v>2024</v>
      </c>
      <c r="M39" s="52">
        <v>1.4189999999999998</v>
      </c>
      <c r="N39" s="53" t="s">
        <v>38</v>
      </c>
      <c r="O39" s="54" t="s">
        <v>98</v>
      </c>
      <c r="P39" s="47" t="s">
        <v>27</v>
      </c>
      <c r="Q39" s="47" t="s">
        <v>27</v>
      </c>
      <c r="R39" s="48">
        <v>0.4</v>
      </c>
      <c r="S39" s="48">
        <v>0.63</v>
      </c>
      <c r="T39" s="44">
        <v>0</v>
      </c>
      <c r="U39" s="44">
        <v>0</v>
      </c>
    </row>
    <row r="40" spans="1:21" ht="63">
      <c r="A40" s="62" t="s">
        <v>99</v>
      </c>
      <c r="B40" s="63" t="s">
        <v>100</v>
      </c>
      <c r="C40" s="59" t="s">
        <v>101</v>
      </c>
      <c r="D40" s="84">
        <v>1.3343999999999998</v>
      </c>
      <c r="E40" s="49" t="s">
        <v>44</v>
      </c>
      <c r="F40" s="58">
        <f t="shared" si="5"/>
        <v>1.3343999999999998</v>
      </c>
      <c r="G40" s="58">
        <v>0</v>
      </c>
      <c r="H40" s="58">
        <v>0</v>
      </c>
      <c r="I40" s="87">
        <v>1.3343999999999998</v>
      </c>
      <c r="J40" s="86">
        <v>0</v>
      </c>
      <c r="K40" s="20">
        <v>1.1119999999999999</v>
      </c>
      <c r="L40" s="57">
        <v>2024</v>
      </c>
      <c r="M40" s="52">
        <v>1.1119999999999999</v>
      </c>
      <c r="N40" s="53" t="s">
        <v>38</v>
      </c>
      <c r="O40" s="54" t="s">
        <v>101</v>
      </c>
      <c r="P40" s="47" t="s">
        <v>27</v>
      </c>
      <c r="Q40" s="47" t="s">
        <v>27</v>
      </c>
      <c r="R40" s="48">
        <v>0.4</v>
      </c>
      <c r="S40" s="48">
        <v>0.4</v>
      </c>
      <c r="T40" s="44">
        <v>0</v>
      </c>
      <c r="U40" s="44">
        <v>0</v>
      </c>
    </row>
    <row r="41" spans="1:21" ht="63">
      <c r="A41" s="62" t="s">
        <v>102</v>
      </c>
      <c r="B41" s="63" t="s">
        <v>103</v>
      </c>
      <c r="C41" s="59" t="s">
        <v>104</v>
      </c>
      <c r="D41" s="84">
        <v>1.3343999999999998</v>
      </c>
      <c r="E41" s="49" t="s">
        <v>44</v>
      </c>
      <c r="F41" s="58">
        <f t="shared" si="5"/>
        <v>1.3343999999999998</v>
      </c>
      <c r="G41" s="58">
        <v>0</v>
      </c>
      <c r="H41" s="58">
        <v>0</v>
      </c>
      <c r="I41" s="87">
        <v>1.3343999999999998</v>
      </c>
      <c r="J41" s="86">
        <v>0</v>
      </c>
      <c r="K41" s="20">
        <v>1.1119999999999999</v>
      </c>
      <c r="L41" s="57">
        <v>2024</v>
      </c>
      <c r="M41" s="52">
        <v>1.1119999999999999</v>
      </c>
      <c r="N41" s="53" t="s">
        <v>38</v>
      </c>
      <c r="O41" s="54" t="s">
        <v>104</v>
      </c>
      <c r="P41" s="47" t="s">
        <v>27</v>
      </c>
      <c r="Q41" s="47" t="s">
        <v>27</v>
      </c>
      <c r="R41" s="48">
        <v>0.25</v>
      </c>
      <c r="S41" s="48">
        <v>0.4</v>
      </c>
      <c r="T41" s="44">
        <v>0</v>
      </c>
      <c r="U41" s="44">
        <v>0</v>
      </c>
    </row>
    <row r="42" spans="1:21" ht="63">
      <c r="A42" s="62" t="s">
        <v>105</v>
      </c>
      <c r="B42" s="63" t="s">
        <v>106</v>
      </c>
      <c r="C42" s="59" t="s">
        <v>107</v>
      </c>
      <c r="D42" s="84">
        <v>2.4936000000000003</v>
      </c>
      <c r="E42" s="49" t="s">
        <v>44</v>
      </c>
      <c r="F42" s="58">
        <f t="shared" si="5"/>
        <v>2.4936000000000003</v>
      </c>
      <c r="G42" s="58">
        <v>0</v>
      </c>
      <c r="H42" s="58">
        <v>0</v>
      </c>
      <c r="I42" s="87">
        <v>2.4936000000000003</v>
      </c>
      <c r="J42" s="86">
        <v>0</v>
      </c>
      <c r="K42" s="20">
        <v>2.0780000000000003</v>
      </c>
      <c r="L42" s="57">
        <v>2024</v>
      </c>
      <c r="M42" s="52">
        <v>2.0780000000000003</v>
      </c>
      <c r="N42" s="53" t="s">
        <v>38</v>
      </c>
      <c r="O42" s="54" t="s">
        <v>107</v>
      </c>
      <c r="P42" s="47" t="s">
        <v>27</v>
      </c>
      <c r="Q42" s="47" t="s">
        <v>27</v>
      </c>
      <c r="R42" s="48">
        <v>1.26</v>
      </c>
      <c r="S42" s="48">
        <v>1.26</v>
      </c>
      <c r="T42" s="44">
        <v>0</v>
      </c>
      <c r="U42" s="44">
        <v>0</v>
      </c>
    </row>
    <row r="43" spans="1:21" ht="63">
      <c r="A43" s="62" t="s">
        <v>108</v>
      </c>
      <c r="B43" s="63" t="s">
        <v>109</v>
      </c>
      <c r="C43" s="59" t="s">
        <v>110</v>
      </c>
      <c r="D43" s="84">
        <v>2.4936000000000003</v>
      </c>
      <c r="E43" s="49" t="s">
        <v>44</v>
      </c>
      <c r="F43" s="58">
        <f t="shared" si="5"/>
        <v>2.4936000000000003</v>
      </c>
      <c r="G43" s="58">
        <v>0</v>
      </c>
      <c r="H43" s="58">
        <v>0</v>
      </c>
      <c r="I43" s="87">
        <v>2.4936000000000003</v>
      </c>
      <c r="J43" s="86">
        <v>0</v>
      </c>
      <c r="K43" s="20">
        <v>2.0780000000000003</v>
      </c>
      <c r="L43" s="57">
        <v>2024</v>
      </c>
      <c r="M43" s="52">
        <v>2.0780000000000003</v>
      </c>
      <c r="N43" s="53" t="s">
        <v>38</v>
      </c>
      <c r="O43" s="54" t="s">
        <v>110</v>
      </c>
      <c r="P43" s="47" t="s">
        <v>27</v>
      </c>
      <c r="Q43" s="47" t="s">
        <v>27</v>
      </c>
      <c r="R43" s="48">
        <v>1.26</v>
      </c>
      <c r="S43" s="48">
        <v>1.26</v>
      </c>
      <c r="T43" s="44">
        <v>0</v>
      </c>
      <c r="U43" s="44">
        <v>0</v>
      </c>
    </row>
    <row r="44" spans="1:21" ht="63">
      <c r="A44" s="62" t="s">
        <v>111</v>
      </c>
      <c r="B44" s="63" t="s">
        <v>112</v>
      </c>
      <c r="C44" s="59" t="s">
        <v>113</v>
      </c>
      <c r="D44" s="84">
        <v>2.4936000000000003</v>
      </c>
      <c r="E44" s="49" t="s">
        <v>44</v>
      </c>
      <c r="F44" s="58">
        <f t="shared" si="5"/>
        <v>2.4936000000000003</v>
      </c>
      <c r="G44" s="58">
        <v>0</v>
      </c>
      <c r="H44" s="58">
        <v>0</v>
      </c>
      <c r="I44" s="87">
        <v>2.4936000000000003</v>
      </c>
      <c r="J44" s="86">
        <v>0</v>
      </c>
      <c r="K44" s="20">
        <v>2.0780000000000003</v>
      </c>
      <c r="L44" s="57">
        <v>2024</v>
      </c>
      <c r="M44" s="52">
        <v>2.0780000000000003</v>
      </c>
      <c r="N44" s="53" t="s">
        <v>38</v>
      </c>
      <c r="O44" s="54" t="s">
        <v>113</v>
      </c>
      <c r="P44" s="47" t="s">
        <v>27</v>
      </c>
      <c r="Q44" s="47" t="s">
        <v>27</v>
      </c>
      <c r="R44" s="48">
        <v>1.26</v>
      </c>
      <c r="S44" s="48">
        <v>1.26</v>
      </c>
      <c r="T44" s="44">
        <v>0</v>
      </c>
      <c r="U44" s="44">
        <v>0</v>
      </c>
    </row>
    <row r="45" spans="1:21" ht="63">
      <c r="A45" s="62" t="s">
        <v>114</v>
      </c>
      <c r="B45" s="63" t="s">
        <v>115</v>
      </c>
      <c r="C45" s="59" t="s">
        <v>116</v>
      </c>
      <c r="D45" s="84">
        <v>32.395200000000003</v>
      </c>
      <c r="E45" s="49" t="s">
        <v>44</v>
      </c>
      <c r="F45" s="58">
        <f t="shared" si="5"/>
        <v>32.395200000000003</v>
      </c>
      <c r="G45" s="58">
        <v>0</v>
      </c>
      <c r="H45" s="58">
        <v>0</v>
      </c>
      <c r="I45" s="87">
        <v>29.4696</v>
      </c>
      <c r="J45" s="86">
        <v>2.9255999999999993</v>
      </c>
      <c r="K45" s="20">
        <v>26.996000000000002</v>
      </c>
      <c r="L45" s="57">
        <v>2024</v>
      </c>
      <c r="M45" s="52">
        <v>26.996000000000002</v>
      </c>
      <c r="N45" s="53" t="s">
        <v>38</v>
      </c>
      <c r="O45" s="54" t="s">
        <v>116</v>
      </c>
      <c r="P45" s="47" t="s">
        <v>27</v>
      </c>
      <c r="Q45" s="47" t="s">
        <v>27</v>
      </c>
      <c r="R45" s="48">
        <v>0</v>
      </c>
      <c r="S45" s="48">
        <v>0</v>
      </c>
      <c r="T45" s="44">
        <v>3</v>
      </c>
      <c r="U45" s="44">
        <v>3</v>
      </c>
    </row>
    <row r="46" spans="1:21" ht="63">
      <c r="A46" s="62" t="s">
        <v>117</v>
      </c>
      <c r="B46" s="63" t="s">
        <v>118</v>
      </c>
      <c r="C46" s="59" t="s">
        <v>119</v>
      </c>
      <c r="D46" s="64">
        <v>2.4936000000000003</v>
      </c>
      <c r="E46" s="49" t="s">
        <v>44</v>
      </c>
      <c r="F46" s="58">
        <f t="shared" si="5"/>
        <v>2.4936000000000003</v>
      </c>
      <c r="G46" s="58">
        <v>0</v>
      </c>
      <c r="H46" s="58">
        <v>0</v>
      </c>
      <c r="I46" s="64">
        <v>2.4936000000000003</v>
      </c>
      <c r="J46" s="58">
        <v>0</v>
      </c>
      <c r="K46" s="55">
        <v>2.0780000000000003</v>
      </c>
      <c r="L46" s="57">
        <v>2024</v>
      </c>
      <c r="M46" s="52">
        <v>2.0780000000000003</v>
      </c>
      <c r="N46" s="53" t="s">
        <v>38</v>
      </c>
      <c r="O46" s="54" t="s">
        <v>119</v>
      </c>
      <c r="P46" s="47" t="s">
        <v>27</v>
      </c>
      <c r="Q46" s="47" t="s">
        <v>27</v>
      </c>
      <c r="R46" s="48">
        <v>1.26</v>
      </c>
      <c r="S46" s="48">
        <v>1.26</v>
      </c>
      <c r="T46" s="27">
        <v>0</v>
      </c>
      <c r="U46" s="27">
        <v>0</v>
      </c>
    </row>
    <row r="47" spans="1:21" ht="63">
      <c r="A47" s="62" t="s">
        <v>120</v>
      </c>
      <c r="B47" s="63" t="s">
        <v>121</v>
      </c>
      <c r="C47" s="59" t="s">
        <v>122</v>
      </c>
      <c r="D47" s="64">
        <v>19.642800000000001</v>
      </c>
      <c r="E47" s="49" t="s">
        <v>44</v>
      </c>
      <c r="F47" s="58">
        <f t="shared" si="5"/>
        <v>19.642800000000001</v>
      </c>
      <c r="G47" s="58">
        <v>0</v>
      </c>
      <c r="H47" s="58">
        <v>0</v>
      </c>
      <c r="I47" s="64">
        <v>0</v>
      </c>
      <c r="J47" s="58">
        <v>19.642800000000001</v>
      </c>
      <c r="K47" s="55">
        <v>16.369</v>
      </c>
      <c r="L47" s="57">
        <v>2024</v>
      </c>
      <c r="M47" s="52">
        <v>16.369</v>
      </c>
      <c r="N47" s="53" t="s">
        <v>38</v>
      </c>
      <c r="O47" s="54" t="s">
        <v>122</v>
      </c>
      <c r="P47" s="47" t="s">
        <v>27</v>
      </c>
      <c r="Q47" s="47" t="s">
        <v>27</v>
      </c>
      <c r="R47" s="48">
        <v>1.4</v>
      </c>
      <c r="S47" s="48">
        <v>2</v>
      </c>
      <c r="T47" s="27">
        <v>0</v>
      </c>
      <c r="U47" s="27">
        <v>0</v>
      </c>
    </row>
    <row r="48" spans="1:21" ht="63">
      <c r="A48" s="62" t="s">
        <v>123</v>
      </c>
      <c r="B48" s="63" t="s">
        <v>124</v>
      </c>
      <c r="C48" s="59" t="s">
        <v>125</v>
      </c>
      <c r="D48" s="64">
        <v>19.632000000000001</v>
      </c>
      <c r="E48" s="49" t="s">
        <v>44</v>
      </c>
      <c r="F48" s="58">
        <f t="shared" si="5"/>
        <v>19.632000000000001</v>
      </c>
      <c r="G48" s="58">
        <v>0</v>
      </c>
      <c r="H48" s="58">
        <v>0</v>
      </c>
      <c r="I48" s="64">
        <v>16.8</v>
      </c>
      <c r="J48" s="58">
        <v>2.8319999999999999</v>
      </c>
      <c r="K48" s="55">
        <v>16.36</v>
      </c>
      <c r="L48" s="57">
        <v>2024</v>
      </c>
      <c r="M48" s="52">
        <v>16.36</v>
      </c>
      <c r="N48" s="53" t="s">
        <v>38</v>
      </c>
      <c r="O48" s="54" t="s">
        <v>125</v>
      </c>
      <c r="P48" s="47" t="s">
        <v>27</v>
      </c>
      <c r="Q48" s="47" t="s">
        <v>27</v>
      </c>
      <c r="R48" s="48">
        <v>0.8</v>
      </c>
      <c r="S48" s="48">
        <v>0.8</v>
      </c>
      <c r="T48" s="27">
        <v>0</v>
      </c>
      <c r="U48" s="27">
        <v>0</v>
      </c>
    </row>
    <row r="49" spans="1:21" ht="63">
      <c r="A49" s="62" t="s">
        <v>126</v>
      </c>
      <c r="B49" s="63" t="s">
        <v>127</v>
      </c>
      <c r="C49" s="59" t="s">
        <v>128</v>
      </c>
      <c r="D49" s="64">
        <v>19.642800000000001</v>
      </c>
      <c r="E49" s="49" t="s">
        <v>44</v>
      </c>
      <c r="F49" s="58">
        <f t="shared" si="5"/>
        <v>19.642800000000001</v>
      </c>
      <c r="G49" s="58">
        <v>0</v>
      </c>
      <c r="H49" s="58">
        <v>0</v>
      </c>
      <c r="I49" s="64">
        <v>0</v>
      </c>
      <c r="J49" s="58">
        <v>19.642800000000001</v>
      </c>
      <c r="K49" s="55">
        <v>16.369</v>
      </c>
      <c r="L49" s="57">
        <v>2024</v>
      </c>
      <c r="M49" s="52">
        <v>16.369</v>
      </c>
      <c r="N49" s="53" t="s">
        <v>38</v>
      </c>
      <c r="O49" s="54" t="s">
        <v>128</v>
      </c>
      <c r="P49" s="47" t="s">
        <v>27</v>
      </c>
      <c r="Q49" s="47" t="s">
        <v>27</v>
      </c>
      <c r="R49" s="48">
        <v>1.26</v>
      </c>
      <c r="S49" s="48">
        <v>1.26</v>
      </c>
      <c r="T49" s="27">
        <v>0</v>
      </c>
      <c r="U49" s="27">
        <v>0</v>
      </c>
    </row>
    <row r="50" spans="1:21" ht="63">
      <c r="A50" s="62" t="s">
        <v>129</v>
      </c>
      <c r="B50" s="63" t="s">
        <v>130</v>
      </c>
      <c r="C50" s="59" t="s">
        <v>131</v>
      </c>
      <c r="D50" s="64">
        <v>25.148399999999999</v>
      </c>
      <c r="E50" s="49" t="s">
        <v>44</v>
      </c>
      <c r="F50" s="58">
        <f t="shared" si="5"/>
        <v>25.148399999999999</v>
      </c>
      <c r="G50" s="58">
        <v>0</v>
      </c>
      <c r="H50" s="58">
        <v>0</v>
      </c>
      <c r="I50" s="64">
        <v>0</v>
      </c>
      <c r="J50" s="58">
        <v>25.148399999999999</v>
      </c>
      <c r="K50" s="55">
        <v>20.957000000000001</v>
      </c>
      <c r="L50" s="57">
        <v>2024</v>
      </c>
      <c r="M50" s="52">
        <v>20.957000000000001</v>
      </c>
      <c r="N50" s="53" t="s">
        <v>38</v>
      </c>
      <c r="O50" s="54" t="s">
        <v>131</v>
      </c>
      <c r="P50" s="47" t="s">
        <v>27</v>
      </c>
      <c r="Q50" s="47" t="s">
        <v>27</v>
      </c>
      <c r="R50" s="48">
        <v>0.8</v>
      </c>
      <c r="S50" s="48">
        <v>0.8</v>
      </c>
      <c r="T50" s="27">
        <v>0</v>
      </c>
      <c r="U50" s="27">
        <v>0</v>
      </c>
    </row>
    <row r="51" spans="1:21" ht="63">
      <c r="A51" s="62" t="s">
        <v>132</v>
      </c>
      <c r="B51" s="63" t="s">
        <v>133</v>
      </c>
      <c r="C51" s="59" t="s">
        <v>134</v>
      </c>
      <c r="D51" s="64">
        <v>36.576000000000001</v>
      </c>
      <c r="E51" s="49" t="s">
        <v>44</v>
      </c>
      <c r="F51" s="58">
        <f t="shared" si="5"/>
        <v>36.576000000000001</v>
      </c>
      <c r="G51" s="58">
        <v>0</v>
      </c>
      <c r="H51" s="58">
        <v>0</v>
      </c>
      <c r="I51" s="64">
        <v>36.576000000000001</v>
      </c>
      <c r="J51" s="58">
        <v>0</v>
      </c>
      <c r="K51" s="55">
        <v>30.48</v>
      </c>
      <c r="L51" s="57">
        <v>2024</v>
      </c>
      <c r="M51" s="52">
        <v>30.48</v>
      </c>
      <c r="N51" s="53" t="s">
        <v>38</v>
      </c>
      <c r="O51" s="54" t="s">
        <v>134</v>
      </c>
      <c r="P51" s="47" t="s">
        <v>27</v>
      </c>
      <c r="Q51" s="47" t="s">
        <v>27</v>
      </c>
      <c r="R51" s="48" t="s">
        <v>27</v>
      </c>
      <c r="S51" s="48" t="s">
        <v>27</v>
      </c>
      <c r="T51" s="27">
        <v>23</v>
      </c>
      <c r="U51" s="27">
        <v>23</v>
      </c>
    </row>
    <row r="52" spans="1:21" ht="63">
      <c r="A52" s="62" t="s">
        <v>135</v>
      </c>
      <c r="B52" s="63" t="s">
        <v>136</v>
      </c>
      <c r="C52" s="59" t="s">
        <v>137</v>
      </c>
      <c r="D52" s="64">
        <v>1.1783999999999999</v>
      </c>
      <c r="E52" s="49" t="s">
        <v>44</v>
      </c>
      <c r="F52" s="58">
        <f t="shared" si="5"/>
        <v>1.1783999999999999</v>
      </c>
      <c r="G52" s="58">
        <v>0</v>
      </c>
      <c r="H52" s="58">
        <v>0</v>
      </c>
      <c r="I52" s="64">
        <v>1.1783999999999999</v>
      </c>
      <c r="J52" s="58">
        <v>0</v>
      </c>
      <c r="K52" s="55">
        <v>0.98199999999999998</v>
      </c>
      <c r="L52" s="57">
        <v>2024</v>
      </c>
      <c r="M52" s="52">
        <v>0.98199999999999998</v>
      </c>
      <c r="N52" s="53" t="s">
        <v>38</v>
      </c>
      <c r="O52" s="54" t="s">
        <v>137</v>
      </c>
      <c r="P52" s="47" t="s">
        <v>27</v>
      </c>
      <c r="Q52" s="47" t="s">
        <v>27</v>
      </c>
      <c r="R52" s="48">
        <v>0.16</v>
      </c>
      <c r="S52" s="48">
        <v>0.25</v>
      </c>
      <c r="T52" s="27">
        <v>0</v>
      </c>
      <c r="U52" s="27">
        <v>0</v>
      </c>
    </row>
    <row r="53" spans="1:21" ht="63">
      <c r="A53" s="62" t="s">
        <v>138</v>
      </c>
      <c r="B53" s="63" t="s">
        <v>139</v>
      </c>
      <c r="C53" s="59" t="s">
        <v>140</v>
      </c>
      <c r="D53" s="64">
        <v>1.1783999999999999</v>
      </c>
      <c r="E53" s="49" t="s">
        <v>44</v>
      </c>
      <c r="F53" s="58">
        <f t="shared" si="5"/>
        <v>1.1783999999999999</v>
      </c>
      <c r="G53" s="58">
        <v>0</v>
      </c>
      <c r="H53" s="58">
        <v>0</v>
      </c>
      <c r="I53" s="64">
        <v>1.1783999999999999</v>
      </c>
      <c r="J53" s="58">
        <v>0</v>
      </c>
      <c r="K53" s="55">
        <v>0.98199999999999998</v>
      </c>
      <c r="L53" s="57">
        <v>2024</v>
      </c>
      <c r="M53" s="52">
        <v>0.98199999999999998</v>
      </c>
      <c r="N53" s="53" t="s">
        <v>38</v>
      </c>
      <c r="O53" s="54" t="s">
        <v>140</v>
      </c>
      <c r="P53" s="47" t="s">
        <v>27</v>
      </c>
      <c r="Q53" s="47" t="s">
        <v>27</v>
      </c>
      <c r="R53" s="48">
        <v>0.25</v>
      </c>
      <c r="S53" s="48">
        <v>0.25</v>
      </c>
      <c r="T53" s="27">
        <v>0</v>
      </c>
      <c r="U53" s="27">
        <v>0</v>
      </c>
    </row>
    <row r="54" spans="1:21" ht="63">
      <c r="A54" s="62" t="s">
        <v>141</v>
      </c>
      <c r="B54" s="63" t="s">
        <v>142</v>
      </c>
      <c r="C54" s="59" t="s">
        <v>143</v>
      </c>
      <c r="D54" s="64">
        <v>1.7544</v>
      </c>
      <c r="E54" s="49" t="s">
        <v>44</v>
      </c>
      <c r="F54" s="58">
        <f t="shared" si="5"/>
        <v>1.7544</v>
      </c>
      <c r="G54" s="58">
        <v>0</v>
      </c>
      <c r="H54" s="58">
        <v>0</v>
      </c>
      <c r="I54" s="64">
        <v>1.7544</v>
      </c>
      <c r="J54" s="58">
        <v>0</v>
      </c>
      <c r="K54" s="55">
        <v>1.462</v>
      </c>
      <c r="L54" s="57">
        <v>2024</v>
      </c>
      <c r="M54" s="52">
        <v>1.462</v>
      </c>
      <c r="N54" s="53" t="s">
        <v>38</v>
      </c>
      <c r="O54" s="54" t="s">
        <v>143</v>
      </c>
      <c r="P54" s="47" t="s">
        <v>27</v>
      </c>
      <c r="Q54" s="47" t="s">
        <v>27</v>
      </c>
      <c r="R54" s="48">
        <v>0.5</v>
      </c>
      <c r="S54" s="48">
        <v>0.5</v>
      </c>
      <c r="T54" s="27">
        <v>0</v>
      </c>
      <c r="U54" s="27">
        <v>0</v>
      </c>
    </row>
    <row r="55" spans="1:21" ht="63">
      <c r="A55" s="62" t="s">
        <v>144</v>
      </c>
      <c r="B55" s="63" t="s">
        <v>145</v>
      </c>
      <c r="C55" s="59" t="s">
        <v>146</v>
      </c>
      <c r="D55" s="64">
        <v>1.9584000000000001</v>
      </c>
      <c r="E55" s="49" t="s">
        <v>44</v>
      </c>
      <c r="F55" s="58">
        <f t="shared" si="5"/>
        <v>1.9584000000000001</v>
      </c>
      <c r="G55" s="58">
        <v>0</v>
      </c>
      <c r="H55" s="58">
        <v>0</v>
      </c>
      <c r="I55" s="64">
        <v>1.9584000000000001</v>
      </c>
      <c r="J55" s="58">
        <v>0</v>
      </c>
      <c r="K55" s="55">
        <v>1.6320000000000001</v>
      </c>
      <c r="L55" s="57">
        <v>2024</v>
      </c>
      <c r="M55" s="52">
        <v>1.6320000000000001</v>
      </c>
      <c r="N55" s="53" t="s">
        <v>38</v>
      </c>
      <c r="O55" s="54" t="s">
        <v>146</v>
      </c>
      <c r="P55" s="47" t="s">
        <v>27</v>
      </c>
      <c r="Q55" s="47" t="s">
        <v>27</v>
      </c>
      <c r="R55" s="48">
        <v>0.8</v>
      </c>
      <c r="S55" s="48">
        <v>0.8</v>
      </c>
      <c r="T55" s="27">
        <v>0</v>
      </c>
      <c r="U55" s="27">
        <v>0</v>
      </c>
    </row>
    <row r="56" spans="1:21" ht="63">
      <c r="A56" s="62" t="s">
        <v>147</v>
      </c>
      <c r="B56" s="63" t="s">
        <v>148</v>
      </c>
      <c r="C56" s="59" t="s">
        <v>149</v>
      </c>
      <c r="D56" s="64">
        <v>1.9584000000000001</v>
      </c>
      <c r="E56" s="49" t="s">
        <v>44</v>
      </c>
      <c r="F56" s="58">
        <f t="shared" si="5"/>
        <v>1.9584000000000001</v>
      </c>
      <c r="G56" s="58">
        <v>0</v>
      </c>
      <c r="H56" s="58">
        <v>0</v>
      </c>
      <c r="I56" s="64">
        <v>1.9584000000000001</v>
      </c>
      <c r="J56" s="58">
        <v>0</v>
      </c>
      <c r="K56" s="55">
        <v>1.6320000000000001</v>
      </c>
      <c r="L56" s="57">
        <v>2024</v>
      </c>
      <c r="M56" s="52">
        <v>1.6320000000000001</v>
      </c>
      <c r="N56" s="53" t="s">
        <v>38</v>
      </c>
      <c r="O56" s="54" t="s">
        <v>149</v>
      </c>
      <c r="P56" s="47" t="s">
        <v>27</v>
      </c>
      <c r="Q56" s="47" t="s">
        <v>27</v>
      </c>
      <c r="R56" s="48">
        <v>0.8</v>
      </c>
      <c r="S56" s="48">
        <v>0.8</v>
      </c>
      <c r="T56" s="27">
        <v>0</v>
      </c>
      <c r="U56" s="27">
        <v>0</v>
      </c>
    </row>
    <row r="57" spans="1:21" ht="63">
      <c r="A57" s="62" t="s">
        <v>150</v>
      </c>
      <c r="B57" s="63" t="s">
        <v>151</v>
      </c>
      <c r="C57" s="59" t="s">
        <v>152</v>
      </c>
      <c r="D57" s="64">
        <v>1.5852000000000002</v>
      </c>
      <c r="E57" s="49" t="s">
        <v>44</v>
      </c>
      <c r="F57" s="58">
        <f t="shared" si="5"/>
        <v>1.5852000000000002</v>
      </c>
      <c r="G57" s="58">
        <v>0</v>
      </c>
      <c r="H57" s="58">
        <v>0</v>
      </c>
      <c r="I57" s="64">
        <v>1.5852000000000002</v>
      </c>
      <c r="J57" s="58">
        <v>0</v>
      </c>
      <c r="K57" s="55">
        <v>1.3210000000000002</v>
      </c>
      <c r="L57" s="57">
        <v>2024</v>
      </c>
      <c r="M57" s="52">
        <v>1.3210000000000002</v>
      </c>
      <c r="N57" s="53" t="s">
        <v>38</v>
      </c>
      <c r="O57" s="54" t="s">
        <v>152</v>
      </c>
      <c r="P57" s="47" t="s">
        <v>27</v>
      </c>
      <c r="Q57" s="47" t="s">
        <v>27</v>
      </c>
      <c r="R57" s="48">
        <v>0.32</v>
      </c>
      <c r="S57" s="48">
        <v>0.32</v>
      </c>
      <c r="T57" s="27">
        <v>0</v>
      </c>
      <c r="U57" s="27">
        <v>0</v>
      </c>
    </row>
    <row r="58" spans="1:21" ht="63">
      <c r="A58" s="62" t="s">
        <v>153</v>
      </c>
      <c r="B58" s="63" t="s">
        <v>154</v>
      </c>
      <c r="C58" s="59" t="s">
        <v>155</v>
      </c>
      <c r="D58" s="64">
        <v>1.1783999999999999</v>
      </c>
      <c r="E58" s="49" t="s">
        <v>44</v>
      </c>
      <c r="F58" s="58">
        <f t="shared" si="5"/>
        <v>1.1783999999999999</v>
      </c>
      <c r="G58" s="58">
        <v>0</v>
      </c>
      <c r="H58" s="58">
        <v>0</v>
      </c>
      <c r="I58" s="64">
        <v>1.1783999999999999</v>
      </c>
      <c r="J58" s="58">
        <v>0</v>
      </c>
      <c r="K58" s="55">
        <v>0.98199999999999998</v>
      </c>
      <c r="L58" s="57">
        <v>2024</v>
      </c>
      <c r="M58" s="52">
        <v>0.98199999999999998</v>
      </c>
      <c r="N58" s="53" t="s">
        <v>38</v>
      </c>
      <c r="O58" s="54" t="s">
        <v>155</v>
      </c>
      <c r="P58" s="47" t="s">
        <v>27</v>
      </c>
      <c r="Q58" s="47" t="s">
        <v>27</v>
      </c>
      <c r="R58" s="48">
        <v>0.25</v>
      </c>
      <c r="S58" s="48">
        <v>0.25</v>
      </c>
      <c r="T58" s="27">
        <v>0</v>
      </c>
      <c r="U58" s="27">
        <v>0</v>
      </c>
    </row>
    <row r="59" spans="1:21" ht="63">
      <c r="A59" s="62" t="s">
        <v>156</v>
      </c>
      <c r="B59" s="63" t="s">
        <v>157</v>
      </c>
      <c r="C59" s="59" t="s">
        <v>158</v>
      </c>
      <c r="D59" s="64">
        <v>1.3343999999999998</v>
      </c>
      <c r="E59" s="49" t="s">
        <v>44</v>
      </c>
      <c r="F59" s="58">
        <f t="shared" si="5"/>
        <v>1.3343999999999998</v>
      </c>
      <c r="G59" s="58">
        <v>0</v>
      </c>
      <c r="H59" s="58">
        <v>0</v>
      </c>
      <c r="I59" s="64">
        <v>1.3343999999999998</v>
      </c>
      <c r="J59" s="58">
        <v>0</v>
      </c>
      <c r="K59" s="55">
        <v>1.1119999999999999</v>
      </c>
      <c r="L59" s="57">
        <v>2024</v>
      </c>
      <c r="M59" s="52">
        <v>1.1119999999999999</v>
      </c>
      <c r="N59" s="53" t="s">
        <v>38</v>
      </c>
      <c r="O59" s="54" t="s">
        <v>158</v>
      </c>
      <c r="P59" s="47" t="s">
        <v>27</v>
      </c>
      <c r="Q59" s="47" t="s">
        <v>27</v>
      </c>
      <c r="R59" s="48">
        <v>0.4</v>
      </c>
      <c r="S59" s="48">
        <v>0.4</v>
      </c>
      <c r="T59" s="27">
        <v>0</v>
      </c>
      <c r="U59" s="27">
        <v>0</v>
      </c>
    </row>
    <row r="60" spans="1:21" ht="63">
      <c r="A60" s="62" t="s">
        <v>159</v>
      </c>
      <c r="B60" s="63" t="s">
        <v>160</v>
      </c>
      <c r="C60" s="59" t="s">
        <v>161</v>
      </c>
      <c r="D60" s="64">
        <v>1.3343999999999998</v>
      </c>
      <c r="E60" s="49" t="s">
        <v>44</v>
      </c>
      <c r="F60" s="58">
        <f t="shared" si="5"/>
        <v>1.3343999999999998</v>
      </c>
      <c r="G60" s="58">
        <v>0</v>
      </c>
      <c r="H60" s="58">
        <v>0</v>
      </c>
      <c r="I60" s="64">
        <v>1.3343999999999998</v>
      </c>
      <c r="J60" s="58">
        <v>0</v>
      </c>
      <c r="K60" s="55">
        <v>1.1119999999999999</v>
      </c>
      <c r="L60" s="57">
        <v>2024</v>
      </c>
      <c r="M60" s="52">
        <v>1.1119999999999999</v>
      </c>
      <c r="N60" s="53" t="s">
        <v>38</v>
      </c>
      <c r="O60" s="54" t="s">
        <v>161</v>
      </c>
      <c r="P60" s="47" t="s">
        <v>27</v>
      </c>
      <c r="Q60" s="47" t="s">
        <v>27</v>
      </c>
      <c r="R60" s="48">
        <v>0.4</v>
      </c>
      <c r="S60" s="48">
        <v>0.4</v>
      </c>
      <c r="T60" s="27">
        <v>0</v>
      </c>
      <c r="U60" s="27">
        <v>0</v>
      </c>
    </row>
    <row r="61" spans="1:21" ht="63">
      <c r="A61" s="62" t="s">
        <v>162</v>
      </c>
      <c r="B61" s="63" t="s">
        <v>163</v>
      </c>
      <c r="C61" s="59" t="s">
        <v>164</v>
      </c>
      <c r="D61" s="64">
        <v>1.0271999999999999</v>
      </c>
      <c r="E61" s="49" t="s">
        <v>44</v>
      </c>
      <c r="F61" s="58">
        <f t="shared" si="5"/>
        <v>1.0271999999999999</v>
      </c>
      <c r="G61" s="58">
        <v>0</v>
      </c>
      <c r="H61" s="58">
        <v>0</v>
      </c>
      <c r="I61" s="64">
        <v>1.0271999999999999</v>
      </c>
      <c r="J61" s="58">
        <v>0</v>
      </c>
      <c r="K61" s="55">
        <v>0.85599999999999998</v>
      </c>
      <c r="L61" s="57">
        <v>2024</v>
      </c>
      <c r="M61" s="52">
        <v>0.85599999999999998</v>
      </c>
      <c r="N61" s="53" t="s">
        <v>38</v>
      </c>
      <c r="O61" s="54" t="s">
        <v>164</v>
      </c>
      <c r="P61" s="47" t="s">
        <v>27</v>
      </c>
      <c r="Q61" s="47" t="s">
        <v>27</v>
      </c>
      <c r="R61" s="48">
        <v>0.1</v>
      </c>
      <c r="S61" s="48">
        <v>0.1</v>
      </c>
      <c r="T61" s="27">
        <v>0</v>
      </c>
      <c r="U61" s="27">
        <v>0</v>
      </c>
    </row>
    <row r="62" spans="1:21" ht="63">
      <c r="A62" s="62" t="s">
        <v>165</v>
      </c>
      <c r="B62" s="63" t="s">
        <v>166</v>
      </c>
      <c r="C62" s="59" t="s">
        <v>167</v>
      </c>
      <c r="D62" s="64">
        <v>1.1783999999999999</v>
      </c>
      <c r="E62" s="49" t="s">
        <v>44</v>
      </c>
      <c r="F62" s="58">
        <f t="shared" si="5"/>
        <v>1.1783999999999999</v>
      </c>
      <c r="G62" s="58">
        <v>0</v>
      </c>
      <c r="H62" s="58">
        <v>0</v>
      </c>
      <c r="I62" s="64">
        <v>1.1783999999999999</v>
      </c>
      <c r="J62" s="58">
        <v>0</v>
      </c>
      <c r="K62" s="55">
        <v>0.98199999999999998</v>
      </c>
      <c r="L62" s="57">
        <v>2024</v>
      </c>
      <c r="M62" s="52">
        <v>0.98199999999999998</v>
      </c>
      <c r="N62" s="53" t="s">
        <v>38</v>
      </c>
      <c r="O62" s="54" t="s">
        <v>167</v>
      </c>
      <c r="P62" s="47" t="s">
        <v>27</v>
      </c>
      <c r="Q62" s="47" t="s">
        <v>27</v>
      </c>
      <c r="R62" s="48">
        <v>0.25</v>
      </c>
      <c r="S62" s="48">
        <v>0.25</v>
      </c>
      <c r="T62" s="27">
        <v>0</v>
      </c>
      <c r="U62" s="27">
        <v>0</v>
      </c>
    </row>
    <row r="63" spans="1:21" ht="63">
      <c r="A63" s="62" t="s">
        <v>168</v>
      </c>
      <c r="B63" s="63" t="s">
        <v>169</v>
      </c>
      <c r="C63" s="59" t="s">
        <v>170</v>
      </c>
      <c r="D63" s="64">
        <v>1.0271999999999999</v>
      </c>
      <c r="E63" s="49" t="s">
        <v>44</v>
      </c>
      <c r="F63" s="58">
        <f t="shared" si="5"/>
        <v>1.0271999999999999</v>
      </c>
      <c r="G63" s="58">
        <v>0</v>
      </c>
      <c r="H63" s="58">
        <v>0</v>
      </c>
      <c r="I63" s="64">
        <v>1.0271999999999999</v>
      </c>
      <c r="J63" s="58">
        <v>0</v>
      </c>
      <c r="K63" s="55">
        <v>0.85599999999999998</v>
      </c>
      <c r="L63" s="57">
        <v>2024</v>
      </c>
      <c r="M63" s="52">
        <v>0.85599999999999998</v>
      </c>
      <c r="N63" s="53" t="s">
        <v>38</v>
      </c>
      <c r="O63" s="54" t="s">
        <v>170</v>
      </c>
      <c r="P63" s="47" t="s">
        <v>27</v>
      </c>
      <c r="Q63" s="47" t="s">
        <v>27</v>
      </c>
      <c r="R63" s="48">
        <v>0.1</v>
      </c>
      <c r="S63" s="48">
        <v>0.1</v>
      </c>
      <c r="T63" s="27">
        <v>0</v>
      </c>
      <c r="U63" s="27">
        <v>0</v>
      </c>
    </row>
    <row r="64" spans="1:21" ht="63">
      <c r="A64" s="62" t="s">
        <v>171</v>
      </c>
      <c r="B64" s="63" t="s">
        <v>172</v>
      </c>
      <c r="C64" s="59" t="s">
        <v>173</v>
      </c>
      <c r="D64" s="64">
        <v>1.3343999999999998</v>
      </c>
      <c r="E64" s="49" t="s">
        <v>44</v>
      </c>
      <c r="F64" s="58">
        <f t="shared" si="5"/>
        <v>1.3343999999999998</v>
      </c>
      <c r="G64" s="58">
        <v>0</v>
      </c>
      <c r="H64" s="58">
        <v>0</v>
      </c>
      <c r="I64" s="64">
        <v>1.3343999999999998</v>
      </c>
      <c r="J64" s="58">
        <v>0</v>
      </c>
      <c r="K64" s="55">
        <v>1.1119999999999999</v>
      </c>
      <c r="L64" s="57">
        <v>2024</v>
      </c>
      <c r="M64" s="52">
        <v>1.1119999999999999</v>
      </c>
      <c r="N64" s="53" t="s">
        <v>38</v>
      </c>
      <c r="O64" s="54" t="s">
        <v>173</v>
      </c>
      <c r="P64" s="47" t="s">
        <v>27</v>
      </c>
      <c r="Q64" s="47" t="s">
        <v>27</v>
      </c>
      <c r="R64" s="48">
        <v>0.4</v>
      </c>
      <c r="S64" s="48">
        <v>0.4</v>
      </c>
      <c r="T64" s="27">
        <v>0</v>
      </c>
      <c r="U64" s="27">
        <v>0</v>
      </c>
    </row>
    <row r="65" spans="1:21" ht="63">
      <c r="A65" s="62" t="s">
        <v>174</v>
      </c>
      <c r="B65" s="63" t="s">
        <v>175</v>
      </c>
      <c r="C65" s="59" t="s">
        <v>176</v>
      </c>
      <c r="D65" s="64">
        <v>1.9584000000000001</v>
      </c>
      <c r="E65" s="49" t="s">
        <v>44</v>
      </c>
      <c r="F65" s="58">
        <f t="shared" si="5"/>
        <v>1.9584000000000001</v>
      </c>
      <c r="G65" s="66">
        <v>0</v>
      </c>
      <c r="H65" s="66">
        <v>0</v>
      </c>
      <c r="I65" s="65">
        <v>1.9584000000000001</v>
      </c>
      <c r="J65" s="66">
        <v>0</v>
      </c>
      <c r="K65" s="55">
        <v>1.6320000000000001</v>
      </c>
      <c r="L65" s="57">
        <v>2024</v>
      </c>
      <c r="M65" s="67">
        <v>1.6320000000000001</v>
      </c>
      <c r="N65" s="53" t="s">
        <v>38</v>
      </c>
      <c r="O65" s="54" t="s">
        <v>176</v>
      </c>
      <c r="P65" s="47" t="s">
        <v>27</v>
      </c>
      <c r="Q65" s="47" t="s">
        <v>27</v>
      </c>
      <c r="R65" s="48">
        <v>0.8</v>
      </c>
      <c r="S65" s="48">
        <v>0.8</v>
      </c>
      <c r="T65" s="27">
        <v>2</v>
      </c>
      <c r="U65" s="27">
        <v>2</v>
      </c>
    </row>
    <row r="66" spans="1:21" ht="63">
      <c r="A66" s="62" t="s">
        <v>177</v>
      </c>
      <c r="B66" s="63" t="s">
        <v>178</v>
      </c>
      <c r="C66" s="59" t="s">
        <v>179</v>
      </c>
      <c r="D66" s="64">
        <v>16.907999999999998</v>
      </c>
      <c r="E66" s="49" t="s">
        <v>44</v>
      </c>
      <c r="F66" s="58">
        <f t="shared" si="5"/>
        <v>16.907999999999998</v>
      </c>
      <c r="G66" s="58">
        <v>0</v>
      </c>
      <c r="H66" s="58">
        <v>0</v>
      </c>
      <c r="I66" s="64">
        <v>1.56</v>
      </c>
      <c r="J66" s="58">
        <v>15.347999999999999</v>
      </c>
      <c r="K66" s="55">
        <v>14.09</v>
      </c>
      <c r="L66" s="57">
        <v>2024</v>
      </c>
      <c r="M66" s="52">
        <v>14.09</v>
      </c>
      <c r="N66" s="53" t="s">
        <v>38</v>
      </c>
      <c r="O66" s="54" t="s">
        <v>179</v>
      </c>
      <c r="P66" s="47" t="s">
        <v>27</v>
      </c>
      <c r="Q66" s="47" t="s">
        <v>27</v>
      </c>
      <c r="R66" s="48">
        <v>1.26</v>
      </c>
      <c r="S66" s="48">
        <v>1.26</v>
      </c>
      <c r="T66" s="27">
        <v>0</v>
      </c>
      <c r="U66" s="27">
        <v>0</v>
      </c>
    </row>
    <row r="67" spans="1:21" ht="63">
      <c r="A67" s="62" t="s">
        <v>180</v>
      </c>
      <c r="B67" s="63" t="s">
        <v>181</v>
      </c>
      <c r="C67" s="59" t="s">
        <v>182</v>
      </c>
      <c r="D67" s="64">
        <v>19.2</v>
      </c>
      <c r="E67" s="49" t="s">
        <v>44</v>
      </c>
      <c r="F67" s="58">
        <f t="shared" si="5"/>
        <v>19.2</v>
      </c>
      <c r="G67" s="58">
        <v>0</v>
      </c>
      <c r="H67" s="58">
        <v>0</v>
      </c>
      <c r="I67" s="64">
        <v>1.788</v>
      </c>
      <c r="J67" s="58">
        <v>17.411999999999999</v>
      </c>
      <c r="K67" s="55">
        <v>16</v>
      </c>
      <c r="L67" s="57">
        <v>2024</v>
      </c>
      <c r="M67" s="52">
        <v>16</v>
      </c>
      <c r="N67" s="53" t="s">
        <v>38</v>
      </c>
      <c r="O67" s="54" t="s">
        <v>182</v>
      </c>
      <c r="P67" s="47" t="s">
        <v>27</v>
      </c>
      <c r="Q67" s="47" t="s">
        <v>27</v>
      </c>
      <c r="R67" s="48">
        <v>0.1</v>
      </c>
      <c r="S67" s="48">
        <v>0.1</v>
      </c>
      <c r="T67" s="27">
        <v>0</v>
      </c>
      <c r="U67" s="27">
        <v>0</v>
      </c>
    </row>
    <row r="68" spans="1:21" ht="63">
      <c r="A68" s="62" t="s">
        <v>183</v>
      </c>
      <c r="B68" s="63" t="s">
        <v>184</v>
      </c>
      <c r="C68" s="59" t="s">
        <v>185</v>
      </c>
      <c r="D68" s="64">
        <v>1.0859999999999999</v>
      </c>
      <c r="E68" s="49" t="s">
        <v>44</v>
      </c>
      <c r="F68" s="58">
        <f t="shared" si="5"/>
        <v>1.0859999999999999</v>
      </c>
      <c r="G68" s="58">
        <v>0</v>
      </c>
      <c r="H68" s="58">
        <v>0</v>
      </c>
      <c r="I68" s="64">
        <v>1.0859999999999999</v>
      </c>
      <c r="J68" s="58">
        <v>0</v>
      </c>
      <c r="K68" s="55">
        <v>0.90499999999999992</v>
      </c>
      <c r="L68" s="57">
        <v>2024</v>
      </c>
      <c r="M68" s="52">
        <v>0.90499999999999992</v>
      </c>
      <c r="N68" s="53" t="s">
        <v>38</v>
      </c>
      <c r="O68" s="54" t="s">
        <v>185</v>
      </c>
      <c r="P68" s="47" t="s">
        <v>27</v>
      </c>
      <c r="Q68" s="47" t="s">
        <v>27</v>
      </c>
      <c r="R68" s="48">
        <v>1.26</v>
      </c>
      <c r="S68" s="48">
        <v>1.26</v>
      </c>
      <c r="T68" s="27">
        <v>0</v>
      </c>
      <c r="U68" s="27">
        <v>0</v>
      </c>
    </row>
    <row r="69" spans="1:21" ht="63">
      <c r="A69" s="62" t="s">
        <v>186</v>
      </c>
      <c r="B69" s="63" t="s">
        <v>187</v>
      </c>
      <c r="C69" s="59" t="s">
        <v>188</v>
      </c>
      <c r="D69" s="84">
        <v>4.0291854336000004</v>
      </c>
      <c r="E69" s="49" t="s">
        <v>44</v>
      </c>
      <c r="F69" s="58">
        <f t="shared" si="5"/>
        <v>3.48</v>
      </c>
      <c r="G69" s="58">
        <v>0</v>
      </c>
      <c r="H69" s="58">
        <v>0</v>
      </c>
      <c r="I69" s="87">
        <v>3.48</v>
      </c>
      <c r="J69" s="58">
        <v>0</v>
      </c>
      <c r="K69" s="21">
        <v>2.9</v>
      </c>
      <c r="L69" s="57">
        <v>2024</v>
      </c>
      <c r="M69" s="52">
        <v>3.3576545279999999</v>
      </c>
      <c r="N69" s="53" t="s">
        <v>38</v>
      </c>
      <c r="O69" s="54" t="s">
        <v>188</v>
      </c>
      <c r="P69" s="47" t="s">
        <v>27</v>
      </c>
      <c r="Q69" s="47" t="s">
        <v>27</v>
      </c>
      <c r="R69" s="48">
        <v>0</v>
      </c>
      <c r="S69" s="48">
        <v>0.25</v>
      </c>
      <c r="T69" s="27">
        <v>0</v>
      </c>
      <c r="U69" s="27">
        <v>0</v>
      </c>
    </row>
    <row r="70" spans="1:21" ht="63">
      <c r="A70" s="62" t="s">
        <v>189</v>
      </c>
      <c r="B70" s="63" t="s">
        <v>190</v>
      </c>
      <c r="C70" s="59" t="s">
        <v>191</v>
      </c>
      <c r="D70" s="84">
        <v>4.5235169280000003</v>
      </c>
      <c r="E70" s="49" t="s">
        <v>44</v>
      </c>
      <c r="F70" s="58">
        <f t="shared" si="5"/>
        <v>3.8529146880000003</v>
      </c>
      <c r="G70" s="58">
        <v>0</v>
      </c>
      <c r="H70" s="58">
        <v>0</v>
      </c>
      <c r="I70" s="87">
        <v>3.8529146880000003</v>
      </c>
      <c r="J70" s="58">
        <v>0</v>
      </c>
      <c r="K70" s="21">
        <v>3.2107622400000002</v>
      </c>
      <c r="L70" s="57">
        <v>2024</v>
      </c>
      <c r="M70" s="52">
        <v>3.7695974400000001</v>
      </c>
      <c r="N70" s="53" t="s">
        <v>38</v>
      </c>
      <c r="O70" s="54" t="s">
        <v>191</v>
      </c>
      <c r="P70" s="47" t="s">
        <v>27</v>
      </c>
      <c r="Q70" s="47" t="s">
        <v>27</v>
      </c>
      <c r="R70" s="48">
        <v>0</v>
      </c>
      <c r="S70" s="48">
        <v>0.4</v>
      </c>
      <c r="T70" s="27">
        <v>0</v>
      </c>
      <c r="U70" s="27">
        <v>0</v>
      </c>
    </row>
    <row r="71" spans="1:21" ht="63">
      <c r="A71" s="76" t="s">
        <v>192</v>
      </c>
      <c r="B71" s="63" t="s">
        <v>193</v>
      </c>
      <c r="C71" s="59" t="s">
        <v>194</v>
      </c>
      <c r="D71" s="84">
        <v>1.3343999999999998</v>
      </c>
      <c r="E71" s="49" t="s">
        <v>44</v>
      </c>
      <c r="F71" s="58">
        <f t="shared" si="5"/>
        <v>1.2011999999999998</v>
      </c>
      <c r="G71" s="87">
        <v>0</v>
      </c>
      <c r="H71" s="87">
        <v>0</v>
      </c>
      <c r="I71" s="87">
        <v>1.2011999999999998</v>
      </c>
      <c r="J71" s="87">
        <v>0</v>
      </c>
      <c r="K71" s="21">
        <v>1.0009999999999999</v>
      </c>
      <c r="L71" s="57">
        <v>2024</v>
      </c>
      <c r="M71" s="52">
        <v>1.1119999999999999</v>
      </c>
      <c r="N71" s="53" t="s">
        <v>38</v>
      </c>
      <c r="O71" s="54" t="s">
        <v>194</v>
      </c>
      <c r="P71" s="47" t="s">
        <v>27</v>
      </c>
      <c r="Q71" s="47" t="s">
        <v>27</v>
      </c>
      <c r="R71" s="48">
        <v>0.4</v>
      </c>
      <c r="S71" s="48">
        <v>0.4</v>
      </c>
      <c r="T71" s="27">
        <v>0</v>
      </c>
      <c r="U71" s="27">
        <v>0</v>
      </c>
    </row>
    <row r="72" spans="1:21" ht="63">
      <c r="A72" s="76" t="s">
        <v>195</v>
      </c>
      <c r="B72" s="63" t="s">
        <v>196</v>
      </c>
      <c r="C72" s="59" t="s">
        <v>197</v>
      </c>
      <c r="D72" s="84">
        <v>1.0859999999999999</v>
      </c>
      <c r="E72" s="49" t="s">
        <v>44</v>
      </c>
      <c r="F72" s="58">
        <f t="shared" si="5"/>
        <v>0.97799999999999987</v>
      </c>
      <c r="G72" s="87">
        <v>0</v>
      </c>
      <c r="H72" s="87">
        <v>0</v>
      </c>
      <c r="I72" s="87">
        <v>0.97799999999999987</v>
      </c>
      <c r="J72" s="87">
        <v>0</v>
      </c>
      <c r="K72" s="21">
        <v>0.81499999999999995</v>
      </c>
      <c r="L72" s="57">
        <v>2024</v>
      </c>
      <c r="M72" s="52">
        <v>0.90499999999999992</v>
      </c>
      <c r="N72" s="53" t="s">
        <v>38</v>
      </c>
      <c r="O72" s="54" t="s">
        <v>197</v>
      </c>
      <c r="P72" s="47" t="s">
        <v>27</v>
      </c>
      <c r="Q72" s="47" t="s">
        <v>27</v>
      </c>
      <c r="R72" s="48">
        <v>0.25</v>
      </c>
      <c r="S72" s="48">
        <v>0.25</v>
      </c>
      <c r="T72" s="27">
        <v>0</v>
      </c>
      <c r="U72" s="27">
        <v>0</v>
      </c>
    </row>
    <row r="73" spans="1:21" ht="63">
      <c r="A73" s="76" t="s">
        <v>198</v>
      </c>
      <c r="B73" s="63" t="s">
        <v>199</v>
      </c>
      <c r="C73" s="59" t="s">
        <v>200</v>
      </c>
      <c r="D73" s="84">
        <v>2.4936000000000003</v>
      </c>
      <c r="E73" s="49" t="s">
        <v>44</v>
      </c>
      <c r="F73" s="58">
        <f t="shared" si="5"/>
        <v>2.2440000000000002</v>
      </c>
      <c r="G73" s="87">
        <v>0</v>
      </c>
      <c r="H73" s="87">
        <v>0</v>
      </c>
      <c r="I73" s="87">
        <v>2.2440000000000002</v>
      </c>
      <c r="J73" s="87">
        <v>0</v>
      </c>
      <c r="K73" s="21">
        <v>1.87</v>
      </c>
      <c r="L73" s="57">
        <v>2024</v>
      </c>
      <c r="M73" s="52">
        <v>2.0780000000000003</v>
      </c>
      <c r="N73" s="53" t="s">
        <v>38</v>
      </c>
      <c r="O73" s="54" t="s">
        <v>200</v>
      </c>
      <c r="P73" s="47" t="s">
        <v>27</v>
      </c>
      <c r="Q73" s="47" t="s">
        <v>27</v>
      </c>
      <c r="R73" s="48">
        <v>0.25</v>
      </c>
      <c r="S73" s="48">
        <v>0.4</v>
      </c>
      <c r="T73" s="27">
        <v>0</v>
      </c>
      <c r="U73" s="27">
        <v>0</v>
      </c>
    </row>
    <row r="74" spans="1:21" s="8" customFormat="1" ht="63">
      <c r="A74" s="89" t="s">
        <v>201</v>
      </c>
      <c r="B74" s="90" t="s">
        <v>202</v>
      </c>
      <c r="C74" s="91" t="s">
        <v>203</v>
      </c>
      <c r="D74" s="87">
        <v>86.495999999999995</v>
      </c>
      <c r="E74" s="92" t="s">
        <v>44</v>
      </c>
      <c r="F74" s="93">
        <f t="shared" si="5"/>
        <v>86.495999999999995</v>
      </c>
      <c r="G74" s="87">
        <v>0</v>
      </c>
      <c r="H74" s="87">
        <v>0</v>
      </c>
      <c r="I74" s="87">
        <v>0</v>
      </c>
      <c r="J74" s="87">
        <v>86.495999999999995</v>
      </c>
      <c r="K74" s="21">
        <v>72.08</v>
      </c>
      <c r="L74" s="94">
        <v>2024</v>
      </c>
      <c r="M74" s="21">
        <v>72.08</v>
      </c>
      <c r="N74" s="95" t="s">
        <v>38</v>
      </c>
      <c r="O74" s="15" t="s">
        <v>203</v>
      </c>
      <c r="P74" s="96" t="s">
        <v>27</v>
      </c>
      <c r="Q74" s="96" t="s">
        <v>27</v>
      </c>
      <c r="R74" s="6">
        <v>18.899999999999999</v>
      </c>
      <c r="S74" s="20">
        <v>20</v>
      </c>
      <c r="T74" s="6">
        <v>5</v>
      </c>
      <c r="U74" s="6">
        <v>5</v>
      </c>
    </row>
    <row r="75" spans="1:21" ht="63">
      <c r="A75" s="76" t="s">
        <v>204</v>
      </c>
      <c r="B75" s="75" t="s">
        <v>205</v>
      </c>
      <c r="C75" s="59" t="s">
        <v>206</v>
      </c>
      <c r="D75" s="84">
        <v>23.015999999999998</v>
      </c>
      <c r="E75" s="49" t="s">
        <v>44</v>
      </c>
      <c r="F75" s="58">
        <f t="shared" si="5"/>
        <v>23.015999999999998</v>
      </c>
      <c r="G75" s="87">
        <v>0</v>
      </c>
      <c r="H75" s="87">
        <v>0</v>
      </c>
      <c r="I75" s="87">
        <v>0</v>
      </c>
      <c r="J75" s="87">
        <v>23.015999999999998</v>
      </c>
      <c r="K75" s="21">
        <v>19.18</v>
      </c>
      <c r="L75" s="57">
        <v>2024</v>
      </c>
      <c r="M75" s="52">
        <v>19.18</v>
      </c>
      <c r="N75" s="53" t="s">
        <v>38</v>
      </c>
      <c r="O75" s="54" t="s">
        <v>206</v>
      </c>
      <c r="P75" s="47" t="s">
        <v>27</v>
      </c>
      <c r="Q75" s="47" t="s">
        <v>27</v>
      </c>
      <c r="R75" s="48">
        <v>1.63</v>
      </c>
      <c r="S75" s="48">
        <v>2</v>
      </c>
      <c r="T75" s="27">
        <v>0</v>
      </c>
      <c r="U75" s="27">
        <v>0</v>
      </c>
    </row>
    <row r="76" spans="1:21" ht="63">
      <c r="A76" s="76" t="s">
        <v>207</v>
      </c>
      <c r="B76" s="75" t="s">
        <v>208</v>
      </c>
      <c r="C76" s="59" t="s">
        <v>209</v>
      </c>
      <c r="D76" s="84">
        <v>28.224000000000004</v>
      </c>
      <c r="E76" s="49" t="s">
        <v>44</v>
      </c>
      <c r="F76" s="58">
        <f t="shared" si="5"/>
        <v>28.224000000000004</v>
      </c>
      <c r="G76" s="87">
        <v>0</v>
      </c>
      <c r="H76" s="87">
        <v>0</v>
      </c>
      <c r="I76" s="87">
        <v>0</v>
      </c>
      <c r="J76" s="87">
        <v>28.224000000000004</v>
      </c>
      <c r="K76" s="21">
        <v>23.520000000000003</v>
      </c>
      <c r="L76" s="57">
        <v>2024</v>
      </c>
      <c r="M76" s="52">
        <v>23.520000000000003</v>
      </c>
      <c r="N76" s="53" t="s">
        <v>38</v>
      </c>
      <c r="O76" s="54" t="s">
        <v>209</v>
      </c>
      <c r="P76" s="47" t="s">
        <v>27</v>
      </c>
      <c r="Q76" s="47" t="s">
        <v>27</v>
      </c>
      <c r="R76" s="48">
        <v>1.26</v>
      </c>
      <c r="S76" s="48">
        <v>1.26</v>
      </c>
      <c r="T76" s="27">
        <v>0</v>
      </c>
      <c r="U76" s="27">
        <v>0</v>
      </c>
    </row>
    <row r="77" spans="1:21" ht="63">
      <c r="A77" s="76" t="s">
        <v>210</v>
      </c>
      <c r="B77" s="75" t="s">
        <v>211</v>
      </c>
      <c r="C77" s="59" t="s">
        <v>212</v>
      </c>
      <c r="D77" s="84">
        <v>16.8</v>
      </c>
      <c r="E77" s="49" t="s">
        <v>44</v>
      </c>
      <c r="F77" s="58">
        <f t="shared" si="5"/>
        <v>16.8</v>
      </c>
      <c r="G77" s="87">
        <v>0</v>
      </c>
      <c r="H77" s="87">
        <v>0</v>
      </c>
      <c r="I77" s="87">
        <v>0</v>
      </c>
      <c r="J77" s="87">
        <v>16.8</v>
      </c>
      <c r="K77" s="21">
        <v>14</v>
      </c>
      <c r="L77" s="57">
        <v>2024</v>
      </c>
      <c r="M77" s="52">
        <v>14</v>
      </c>
      <c r="N77" s="53" t="s">
        <v>38</v>
      </c>
      <c r="O77" s="54" t="s">
        <v>212</v>
      </c>
      <c r="P77" s="47" t="s">
        <v>27</v>
      </c>
      <c r="Q77" s="47" t="s">
        <v>27</v>
      </c>
      <c r="R77" s="48">
        <v>0.63</v>
      </c>
      <c r="S77" s="48">
        <v>0.63</v>
      </c>
      <c r="T77" s="27">
        <v>0</v>
      </c>
      <c r="U77" s="27">
        <v>0</v>
      </c>
    </row>
    <row r="78" spans="1:21" ht="63">
      <c r="A78" s="76" t="s">
        <v>213</v>
      </c>
      <c r="B78" s="75" t="s">
        <v>214</v>
      </c>
      <c r="C78" s="59" t="s">
        <v>215</v>
      </c>
      <c r="D78" s="84">
        <v>22.679999999999996</v>
      </c>
      <c r="E78" s="49" t="s">
        <v>44</v>
      </c>
      <c r="F78" s="58">
        <f t="shared" si="5"/>
        <v>22.679999999999996</v>
      </c>
      <c r="G78" s="87">
        <v>0</v>
      </c>
      <c r="H78" s="87">
        <v>0</v>
      </c>
      <c r="I78" s="87">
        <v>0</v>
      </c>
      <c r="J78" s="87">
        <v>22.679999999999996</v>
      </c>
      <c r="K78" s="21">
        <v>18.899999999999999</v>
      </c>
      <c r="L78" s="57">
        <v>2024</v>
      </c>
      <c r="M78" s="52">
        <v>18.899999999999999</v>
      </c>
      <c r="N78" s="53" t="s">
        <v>38</v>
      </c>
      <c r="O78" s="54" t="s">
        <v>215</v>
      </c>
      <c r="P78" s="47" t="s">
        <v>27</v>
      </c>
      <c r="Q78" s="47" t="s">
        <v>27</v>
      </c>
      <c r="R78" s="48">
        <v>0.63</v>
      </c>
      <c r="S78" s="48">
        <v>1.26</v>
      </c>
      <c r="T78" s="27">
        <v>0</v>
      </c>
      <c r="U78" s="27">
        <v>0</v>
      </c>
    </row>
    <row r="79" spans="1:21" ht="63">
      <c r="A79" s="76" t="s">
        <v>216</v>
      </c>
      <c r="B79" s="75" t="s">
        <v>217</v>
      </c>
      <c r="C79" s="59" t="s">
        <v>218</v>
      </c>
      <c r="D79" s="84">
        <v>22.344000000000001</v>
      </c>
      <c r="E79" s="49" t="s">
        <v>44</v>
      </c>
      <c r="F79" s="58">
        <f t="shared" si="5"/>
        <v>22.344000000000001</v>
      </c>
      <c r="G79" s="87">
        <v>0</v>
      </c>
      <c r="H79" s="87">
        <v>0</v>
      </c>
      <c r="I79" s="87">
        <v>0</v>
      </c>
      <c r="J79" s="87">
        <v>22.344000000000001</v>
      </c>
      <c r="K79" s="21">
        <v>18.62</v>
      </c>
      <c r="L79" s="57">
        <v>2024</v>
      </c>
      <c r="M79" s="52">
        <v>18.62</v>
      </c>
      <c r="N79" s="53" t="s">
        <v>38</v>
      </c>
      <c r="O79" s="54" t="s">
        <v>218</v>
      </c>
      <c r="P79" s="47" t="s">
        <v>27</v>
      </c>
      <c r="Q79" s="47" t="s">
        <v>27</v>
      </c>
      <c r="R79" s="48">
        <v>1.03</v>
      </c>
      <c r="S79" s="48">
        <v>1.26</v>
      </c>
      <c r="T79" s="27">
        <v>0</v>
      </c>
      <c r="U79" s="27">
        <v>0</v>
      </c>
    </row>
    <row r="80" spans="1:21" ht="63">
      <c r="A80" s="76" t="s">
        <v>219</v>
      </c>
      <c r="B80" s="75" t="s">
        <v>220</v>
      </c>
      <c r="C80" s="59" t="s">
        <v>221</v>
      </c>
      <c r="D80" s="84">
        <v>6.8039999999999994</v>
      </c>
      <c r="E80" s="49" t="s">
        <v>44</v>
      </c>
      <c r="F80" s="58">
        <f t="shared" si="5"/>
        <v>6.8039999999999994</v>
      </c>
      <c r="G80" s="87">
        <v>0</v>
      </c>
      <c r="H80" s="87">
        <v>0</v>
      </c>
      <c r="I80" s="87">
        <v>0</v>
      </c>
      <c r="J80" s="87">
        <v>6.8039999999999994</v>
      </c>
      <c r="K80" s="21">
        <v>5.67</v>
      </c>
      <c r="L80" s="57">
        <v>2024</v>
      </c>
      <c r="M80" s="52">
        <v>5.67</v>
      </c>
      <c r="N80" s="53" t="s">
        <v>38</v>
      </c>
      <c r="O80" s="54" t="s">
        <v>221</v>
      </c>
      <c r="P80" s="47" t="s">
        <v>27</v>
      </c>
      <c r="Q80" s="47" t="s">
        <v>27</v>
      </c>
      <c r="R80" s="48">
        <v>0.4</v>
      </c>
      <c r="S80" s="48">
        <v>0.4</v>
      </c>
      <c r="T80" s="27">
        <v>0</v>
      </c>
      <c r="U80" s="27">
        <v>0</v>
      </c>
    </row>
    <row r="81" spans="1:21" ht="63">
      <c r="A81" s="76" t="s">
        <v>222</v>
      </c>
      <c r="B81" s="75" t="s">
        <v>223</v>
      </c>
      <c r="C81" s="59" t="s">
        <v>224</v>
      </c>
      <c r="D81" s="84">
        <v>6.8039999999999994</v>
      </c>
      <c r="E81" s="49" t="s">
        <v>44</v>
      </c>
      <c r="F81" s="58">
        <f t="shared" si="5"/>
        <v>6.8039999999999994</v>
      </c>
      <c r="G81" s="87">
        <v>0</v>
      </c>
      <c r="H81" s="87">
        <v>0</v>
      </c>
      <c r="I81" s="87">
        <v>0</v>
      </c>
      <c r="J81" s="87">
        <v>6.8039999999999994</v>
      </c>
      <c r="K81" s="21">
        <v>5.67</v>
      </c>
      <c r="L81" s="57">
        <v>2024</v>
      </c>
      <c r="M81" s="52">
        <v>5.67</v>
      </c>
      <c r="N81" s="53" t="s">
        <v>38</v>
      </c>
      <c r="O81" s="54" t="s">
        <v>224</v>
      </c>
      <c r="P81" s="47" t="s">
        <v>27</v>
      </c>
      <c r="Q81" s="47" t="s">
        <v>27</v>
      </c>
      <c r="R81" s="48">
        <v>0.63</v>
      </c>
      <c r="S81" s="48">
        <v>1</v>
      </c>
      <c r="T81" s="27">
        <v>0</v>
      </c>
      <c r="U81" s="27">
        <v>0</v>
      </c>
    </row>
    <row r="82" spans="1:21" ht="63">
      <c r="A82" s="76" t="s">
        <v>225</v>
      </c>
      <c r="B82" s="75" t="s">
        <v>736</v>
      </c>
      <c r="C82" s="59" t="s">
        <v>226</v>
      </c>
      <c r="D82" s="84">
        <v>6.8039999999999994</v>
      </c>
      <c r="E82" s="49" t="s">
        <v>44</v>
      </c>
      <c r="F82" s="58">
        <f t="shared" si="5"/>
        <v>6.8039999999999994</v>
      </c>
      <c r="G82" s="87">
        <v>0</v>
      </c>
      <c r="H82" s="87">
        <v>0</v>
      </c>
      <c r="I82" s="87">
        <v>0</v>
      </c>
      <c r="J82" s="87">
        <v>6.8039999999999994</v>
      </c>
      <c r="K82" s="21">
        <v>5.67</v>
      </c>
      <c r="L82" s="57">
        <v>2024</v>
      </c>
      <c r="M82" s="52">
        <v>5.67</v>
      </c>
      <c r="N82" s="53" t="s">
        <v>38</v>
      </c>
      <c r="O82" s="54" t="s">
        <v>226</v>
      </c>
      <c r="P82" s="47" t="s">
        <v>27</v>
      </c>
      <c r="Q82" s="47" t="s">
        <v>27</v>
      </c>
      <c r="R82" s="48">
        <v>0.4</v>
      </c>
      <c r="S82" s="48">
        <v>0.4</v>
      </c>
      <c r="T82" s="27">
        <v>0</v>
      </c>
      <c r="U82" s="27">
        <v>0</v>
      </c>
    </row>
    <row r="83" spans="1:21" ht="63">
      <c r="A83" s="76" t="s">
        <v>227</v>
      </c>
      <c r="B83" s="75" t="s">
        <v>228</v>
      </c>
      <c r="C83" s="59" t="s">
        <v>229</v>
      </c>
      <c r="D83" s="84">
        <v>25.536000000000001</v>
      </c>
      <c r="E83" s="49" t="s">
        <v>44</v>
      </c>
      <c r="F83" s="58">
        <f t="shared" si="5"/>
        <v>25.536000000000001</v>
      </c>
      <c r="G83" s="87">
        <v>0</v>
      </c>
      <c r="H83" s="87">
        <v>0</v>
      </c>
      <c r="I83" s="87">
        <v>0</v>
      </c>
      <c r="J83" s="87">
        <v>25.536000000000001</v>
      </c>
      <c r="K83" s="21">
        <v>21.28</v>
      </c>
      <c r="L83" s="57">
        <v>2024</v>
      </c>
      <c r="M83" s="52">
        <v>21.28</v>
      </c>
      <c r="N83" s="53" t="s">
        <v>38</v>
      </c>
      <c r="O83" s="54" t="s">
        <v>229</v>
      </c>
      <c r="P83" s="47" t="s">
        <v>27</v>
      </c>
      <c r="Q83" s="47" t="s">
        <v>27</v>
      </c>
      <c r="R83" s="48">
        <v>1.26</v>
      </c>
      <c r="S83" s="48">
        <v>1.26</v>
      </c>
      <c r="T83" s="27">
        <v>0</v>
      </c>
      <c r="U83" s="27">
        <v>0</v>
      </c>
    </row>
    <row r="84" spans="1:21" ht="63">
      <c r="A84" s="76" t="s">
        <v>230</v>
      </c>
      <c r="B84" s="75" t="s">
        <v>231</v>
      </c>
      <c r="C84" s="59" t="s">
        <v>232</v>
      </c>
      <c r="D84" s="84">
        <v>14.563920000000001</v>
      </c>
      <c r="E84" s="49" t="s">
        <v>44</v>
      </c>
      <c r="F84" s="58">
        <f t="shared" si="5"/>
        <v>14.563920000000001</v>
      </c>
      <c r="G84" s="87">
        <v>0</v>
      </c>
      <c r="H84" s="87">
        <v>0</v>
      </c>
      <c r="I84" s="87">
        <v>0</v>
      </c>
      <c r="J84" s="87">
        <v>14.563920000000001</v>
      </c>
      <c r="K84" s="21">
        <v>12.136600000000001</v>
      </c>
      <c r="L84" s="57">
        <v>2024</v>
      </c>
      <c r="M84" s="52">
        <v>12.136600000000001</v>
      </c>
      <c r="N84" s="53" t="s">
        <v>38</v>
      </c>
      <c r="O84" s="54" t="s">
        <v>232</v>
      </c>
      <c r="P84" s="47" t="s">
        <v>27</v>
      </c>
      <c r="Q84" s="47" t="s">
        <v>27</v>
      </c>
      <c r="R84" s="48">
        <v>1.26</v>
      </c>
      <c r="S84" s="48">
        <v>2</v>
      </c>
      <c r="T84" s="27">
        <v>0</v>
      </c>
      <c r="U84" s="27">
        <v>0</v>
      </c>
    </row>
    <row r="85" spans="1:21" ht="63">
      <c r="A85" s="76" t="s">
        <v>233</v>
      </c>
      <c r="B85" s="75" t="s">
        <v>234</v>
      </c>
      <c r="C85" s="59" t="s">
        <v>235</v>
      </c>
      <c r="D85" s="84">
        <v>25.536000000000001</v>
      </c>
      <c r="E85" s="49" t="s">
        <v>44</v>
      </c>
      <c r="F85" s="58">
        <f t="shared" ref="F85:F147" si="6">SUM(G85:J85)</f>
        <v>25.536000000000001</v>
      </c>
      <c r="G85" s="87">
        <v>0</v>
      </c>
      <c r="H85" s="87">
        <v>0</v>
      </c>
      <c r="I85" s="87">
        <v>0</v>
      </c>
      <c r="J85" s="87">
        <v>25.536000000000001</v>
      </c>
      <c r="K85" s="21">
        <v>21.28</v>
      </c>
      <c r="L85" s="57">
        <v>2024</v>
      </c>
      <c r="M85" s="52">
        <v>21.28</v>
      </c>
      <c r="N85" s="53" t="s">
        <v>38</v>
      </c>
      <c r="O85" s="54" t="s">
        <v>235</v>
      </c>
      <c r="P85" s="47" t="s">
        <v>27</v>
      </c>
      <c r="Q85" s="47" t="s">
        <v>27</v>
      </c>
      <c r="R85" s="48">
        <v>1.26</v>
      </c>
      <c r="S85" s="48">
        <v>1.26</v>
      </c>
      <c r="T85" s="27">
        <v>0</v>
      </c>
      <c r="U85" s="27">
        <v>0</v>
      </c>
    </row>
    <row r="86" spans="1:21" ht="63">
      <c r="A86" s="76" t="s">
        <v>236</v>
      </c>
      <c r="B86" s="75" t="s">
        <v>237</v>
      </c>
      <c r="C86" s="59" t="s">
        <v>238</v>
      </c>
      <c r="D86" s="84">
        <v>30.643238399999998</v>
      </c>
      <c r="E86" s="49" t="s">
        <v>44</v>
      </c>
      <c r="F86" s="58">
        <f t="shared" si="6"/>
        <v>30.643238399999998</v>
      </c>
      <c r="G86" s="87">
        <v>0</v>
      </c>
      <c r="H86" s="87">
        <v>0</v>
      </c>
      <c r="I86" s="87">
        <v>0</v>
      </c>
      <c r="J86" s="87">
        <v>30.643238399999998</v>
      </c>
      <c r="K86" s="21">
        <v>25.536031999999999</v>
      </c>
      <c r="L86" s="57">
        <v>2024</v>
      </c>
      <c r="M86" s="52">
        <v>25.536031999999999</v>
      </c>
      <c r="N86" s="53" t="s">
        <v>38</v>
      </c>
      <c r="O86" s="54" t="s">
        <v>238</v>
      </c>
      <c r="P86" s="47" t="s">
        <v>27</v>
      </c>
      <c r="Q86" s="47" t="s">
        <v>27</v>
      </c>
      <c r="R86" s="48">
        <v>0</v>
      </c>
      <c r="S86" s="48">
        <v>0</v>
      </c>
      <c r="T86" s="27">
        <v>0</v>
      </c>
      <c r="U86" s="27">
        <v>0</v>
      </c>
    </row>
    <row r="87" spans="1:21" ht="63">
      <c r="A87" s="76" t="s">
        <v>239</v>
      </c>
      <c r="B87" s="63" t="s">
        <v>240</v>
      </c>
      <c r="C87" s="59" t="s">
        <v>241</v>
      </c>
      <c r="D87" s="52">
        <v>8.8043999999999993</v>
      </c>
      <c r="E87" s="49" t="s">
        <v>44</v>
      </c>
      <c r="F87" s="58">
        <f t="shared" si="6"/>
        <v>8.8043999999999993</v>
      </c>
      <c r="G87" s="21">
        <v>0</v>
      </c>
      <c r="H87" s="21">
        <v>0</v>
      </c>
      <c r="I87" s="21">
        <v>8.8043999999999993</v>
      </c>
      <c r="J87" s="21">
        <v>0</v>
      </c>
      <c r="K87" s="21">
        <v>7.3369999999999997</v>
      </c>
      <c r="L87" s="57">
        <v>2024</v>
      </c>
      <c r="M87" s="52">
        <v>7.3369999999999997</v>
      </c>
      <c r="N87" s="53" t="s">
        <v>38</v>
      </c>
      <c r="O87" s="54" t="s">
        <v>241</v>
      </c>
      <c r="P87" s="27">
        <v>1.92</v>
      </c>
      <c r="Q87" s="27">
        <v>1.92</v>
      </c>
      <c r="R87" s="47" t="s">
        <v>27</v>
      </c>
      <c r="S87" s="47" t="s">
        <v>27</v>
      </c>
      <c r="T87" s="47" t="s">
        <v>27</v>
      </c>
      <c r="U87" s="47" t="s">
        <v>27</v>
      </c>
    </row>
    <row r="88" spans="1:21" ht="63">
      <c r="A88" s="76" t="s">
        <v>242</v>
      </c>
      <c r="B88" s="63" t="s">
        <v>243</v>
      </c>
      <c r="C88" s="59" t="s">
        <v>244</v>
      </c>
      <c r="D88" s="52">
        <v>1.7795999999999985</v>
      </c>
      <c r="E88" s="49" t="s">
        <v>44</v>
      </c>
      <c r="F88" s="58">
        <f t="shared" si="6"/>
        <v>1.7795999999999985</v>
      </c>
      <c r="G88" s="21">
        <v>0</v>
      </c>
      <c r="H88" s="21">
        <v>0</v>
      </c>
      <c r="I88" s="21">
        <v>1.7795999999999985</v>
      </c>
      <c r="J88" s="21">
        <v>0</v>
      </c>
      <c r="K88" s="21">
        <v>1.482999999999999</v>
      </c>
      <c r="L88" s="57">
        <v>2024</v>
      </c>
      <c r="M88" s="52">
        <v>1.482999999999999</v>
      </c>
      <c r="N88" s="53" t="s">
        <v>38</v>
      </c>
      <c r="O88" s="54" t="s">
        <v>244</v>
      </c>
      <c r="P88" s="27">
        <v>0.83</v>
      </c>
      <c r="Q88" s="27">
        <v>0.83</v>
      </c>
      <c r="R88" s="47" t="s">
        <v>27</v>
      </c>
      <c r="S88" s="47" t="s">
        <v>27</v>
      </c>
      <c r="T88" s="47" t="s">
        <v>27</v>
      </c>
      <c r="U88" s="47" t="s">
        <v>27</v>
      </c>
    </row>
    <row r="89" spans="1:21" ht="63">
      <c r="A89" s="76" t="s">
        <v>245</v>
      </c>
      <c r="B89" s="63" t="s">
        <v>246</v>
      </c>
      <c r="C89" s="54" t="s">
        <v>247</v>
      </c>
      <c r="D89" s="52">
        <v>2.5044836451658301</v>
      </c>
      <c r="E89" s="49" t="s">
        <v>44</v>
      </c>
      <c r="F89" s="58">
        <f t="shared" si="6"/>
        <v>2.5044836451658301</v>
      </c>
      <c r="G89" s="21">
        <v>0</v>
      </c>
      <c r="H89" s="21">
        <v>0</v>
      </c>
      <c r="I89" s="21">
        <v>2.5044836451658301</v>
      </c>
      <c r="J89" s="21">
        <v>0</v>
      </c>
      <c r="K89" s="21">
        <v>2.0870697043048585</v>
      </c>
      <c r="L89" s="57">
        <v>2024</v>
      </c>
      <c r="M89" s="52">
        <v>2.0870697043048585</v>
      </c>
      <c r="N89" s="53" t="s">
        <v>38</v>
      </c>
      <c r="O89" s="54" t="s">
        <v>247</v>
      </c>
      <c r="P89" s="27">
        <v>2.2349999999999999</v>
      </c>
      <c r="Q89" s="27">
        <v>2.2349999999999999</v>
      </c>
      <c r="R89" s="47" t="s">
        <v>27</v>
      </c>
      <c r="S89" s="47" t="s">
        <v>27</v>
      </c>
      <c r="T89" s="47" t="s">
        <v>27</v>
      </c>
      <c r="U89" s="47" t="s">
        <v>27</v>
      </c>
    </row>
    <row r="90" spans="1:21" ht="63">
      <c r="A90" s="76" t="s">
        <v>248</v>
      </c>
      <c r="B90" s="63" t="s">
        <v>249</v>
      </c>
      <c r="C90" s="54" t="s">
        <v>250</v>
      </c>
      <c r="D90" s="52">
        <v>2.5547543553510281</v>
      </c>
      <c r="E90" s="49" t="s">
        <v>44</v>
      </c>
      <c r="F90" s="58">
        <f t="shared" si="6"/>
        <v>2.5547543553510281</v>
      </c>
      <c r="G90" s="21">
        <v>0</v>
      </c>
      <c r="H90" s="21">
        <v>0</v>
      </c>
      <c r="I90" s="21">
        <v>2.5547543553510281</v>
      </c>
      <c r="J90" s="21">
        <v>0</v>
      </c>
      <c r="K90" s="21">
        <v>2.1289619627925238</v>
      </c>
      <c r="L90" s="57">
        <v>2024</v>
      </c>
      <c r="M90" s="52">
        <v>2.1289619627925238</v>
      </c>
      <c r="N90" s="53" t="s">
        <v>38</v>
      </c>
      <c r="O90" s="54" t="s">
        <v>250</v>
      </c>
      <c r="P90" s="27">
        <v>0.6</v>
      </c>
      <c r="Q90" s="27">
        <v>0.6</v>
      </c>
      <c r="R90" s="47" t="s">
        <v>27</v>
      </c>
      <c r="S90" s="47" t="s">
        <v>27</v>
      </c>
      <c r="T90" s="47" t="s">
        <v>27</v>
      </c>
      <c r="U90" s="47" t="s">
        <v>27</v>
      </c>
    </row>
    <row r="91" spans="1:21" ht="63">
      <c r="A91" s="76" t="s">
        <v>251</v>
      </c>
      <c r="B91" s="63" t="s">
        <v>252</v>
      </c>
      <c r="C91" s="54" t="s">
        <v>253</v>
      </c>
      <c r="D91" s="52">
        <v>2.076595261030266</v>
      </c>
      <c r="E91" s="49" t="s">
        <v>44</v>
      </c>
      <c r="F91" s="58">
        <f t="shared" si="6"/>
        <v>2.076595261030266</v>
      </c>
      <c r="G91" s="21">
        <v>0</v>
      </c>
      <c r="H91" s="21">
        <v>0</v>
      </c>
      <c r="I91" s="21">
        <v>2.076595261030266</v>
      </c>
      <c r="J91" s="21">
        <v>0</v>
      </c>
      <c r="K91" s="21">
        <v>1.7304960508585552</v>
      </c>
      <c r="L91" s="57">
        <v>2024</v>
      </c>
      <c r="M91" s="52">
        <v>1.7304960508585552</v>
      </c>
      <c r="N91" s="53" t="s">
        <v>38</v>
      </c>
      <c r="O91" s="54" t="s">
        <v>253</v>
      </c>
      <c r="P91" s="27">
        <v>2.4500000000000002</v>
      </c>
      <c r="Q91" s="27">
        <v>2.4500000000000002</v>
      </c>
      <c r="R91" s="47" t="s">
        <v>27</v>
      </c>
      <c r="S91" s="47" t="s">
        <v>27</v>
      </c>
      <c r="T91" s="47" t="s">
        <v>27</v>
      </c>
      <c r="U91" s="47" t="s">
        <v>27</v>
      </c>
    </row>
    <row r="92" spans="1:21" ht="63">
      <c r="A92" s="76" t="s">
        <v>254</v>
      </c>
      <c r="B92" s="63" t="s">
        <v>255</v>
      </c>
      <c r="C92" s="54" t="s">
        <v>256</v>
      </c>
      <c r="D92" s="52">
        <v>11.675999999999998</v>
      </c>
      <c r="E92" s="49" t="s">
        <v>44</v>
      </c>
      <c r="F92" s="58">
        <f t="shared" si="6"/>
        <v>11.675999999999998</v>
      </c>
      <c r="G92" s="21">
        <v>0</v>
      </c>
      <c r="H92" s="21">
        <v>0</v>
      </c>
      <c r="I92" s="21">
        <v>11.675999999999998</v>
      </c>
      <c r="J92" s="21">
        <v>0</v>
      </c>
      <c r="K92" s="21">
        <v>9.73</v>
      </c>
      <c r="L92" s="57">
        <v>2024</v>
      </c>
      <c r="M92" s="52">
        <v>9.73</v>
      </c>
      <c r="N92" s="53" t="s">
        <v>38</v>
      </c>
      <c r="O92" s="54" t="s">
        <v>256</v>
      </c>
      <c r="P92" s="27">
        <v>2.34</v>
      </c>
      <c r="Q92" s="27">
        <v>2.34</v>
      </c>
      <c r="R92" s="47" t="s">
        <v>27</v>
      </c>
      <c r="S92" s="47" t="s">
        <v>27</v>
      </c>
      <c r="T92" s="47" t="s">
        <v>27</v>
      </c>
      <c r="U92" s="47" t="s">
        <v>27</v>
      </c>
    </row>
    <row r="93" spans="1:21" ht="63">
      <c r="A93" s="76" t="s">
        <v>257</v>
      </c>
      <c r="B93" s="63" t="s">
        <v>258</v>
      </c>
      <c r="C93" s="54" t="s">
        <v>259</v>
      </c>
      <c r="D93" s="52">
        <v>9.1559999999999988</v>
      </c>
      <c r="E93" s="49" t="s">
        <v>44</v>
      </c>
      <c r="F93" s="58">
        <f t="shared" si="6"/>
        <v>9.1559999999999988</v>
      </c>
      <c r="G93" s="21">
        <v>0</v>
      </c>
      <c r="H93" s="21">
        <v>0</v>
      </c>
      <c r="I93" s="21">
        <v>9.1559999999999988</v>
      </c>
      <c r="J93" s="21">
        <v>0</v>
      </c>
      <c r="K93" s="21">
        <v>7.6300000000000008</v>
      </c>
      <c r="L93" s="57">
        <v>2024</v>
      </c>
      <c r="M93" s="52">
        <v>7.6300000000000008</v>
      </c>
      <c r="N93" s="53" t="s">
        <v>38</v>
      </c>
      <c r="O93" s="54" t="s">
        <v>259</v>
      </c>
      <c r="P93" s="27">
        <v>1.8</v>
      </c>
      <c r="Q93" s="27">
        <v>1.8</v>
      </c>
      <c r="R93" s="47" t="s">
        <v>27</v>
      </c>
      <c r="S93" s="47" t="s">
        <v>27</v>
      </c>
      <c r="T93" s="47" t="s">
        <v>27</v>
      </c>
      <c r="U93" s="47" t="s">
        <v>27</v>
      </c>
    </row>
    <row r="94" spans="1:21" ht="63">
      <c r="A94" s="76" t="s">
        <v>260</v>
      </c>
      <c r="B94" s="63" t="s">
        <v>261</v>
      </c>
      <c r="C94" s="54" t="s">
        <v>262</v>
      </c>
      <c r="D94" s="52">
        <v>11.020799999999999</v>
      </c>
      <c r="E94" s="49" t="s">
        <v>44</v>
      </c>
      <c r="F94" s="58">
        <f t="shared" si="6"/>
        <v>11.020799999999999</v>
      </c>
      <c r="G94" s="21">
        <v>0</v>
      </c>
      <c r="H94" s="21">
        <v>0</v>
      </c>
      <c r="I94" s="21">
        <v>11.020799999999999</v>
      </c>
      <c r="J94" s="21">
        <v>0</v>
      </c>
      <c r="K94" s="21">
        <v>9.1839999999999993</v>
      </c>
      <c r="L94" s="57">
        <v>2024</v>
      </c>
      <c r="M94" s="52">
        <v>9.1839999999999993</v>
      </c>
      <c r="N94" s="53" t="s">
        <v>38</v>
      </c>
      <c r="O94" s="54" t="s">
        <v>262</v>
      </c>
      <c r="P94" s="27">
        <v>1.7</v>
      </c>
      <c r="Q94" s="27">
        <v>1.7</v>
      </c>
      <c r="R94" s="47" t="s">
        <v>27</v>
      </c>
      <c r="S94" s="47" t="s">
        <v>27</v>
      </c>
      <c r="T94" s="47" t="s">
        <v>27</v>
      </c>
      <c r="U94" s="47" t="s">
        <v>27</v>
      </c>
    </row>
    <row r="95" spans="1:21" ht="63">
      <c r="A95" s="76" t="s">
        <v>263</v>
      </c>
      <c r="B95" s="63" t="s">
        <v>264</v>
      </c>
      <c r="C95" s="54" t="s">
        <v>265</v>
      </c>
      <c r="D95" s="52">
        <v>2.6951999999999998</v>
      </c>
      <c r="E95" s="49" t="s">
        <v>44</v>
      </c>
      <c r="F95" s="58">
        <f t="shared" si="6"/>
        <v>2.6951999999999998</v>
      </c>
      <c r="G95" s="21">
        <v>0</v>
      </c>
      <c r="H95" s="21">
        <v>0</v>
      </c>
      <c r="I95" s="21">
        <v>2.6951999999999998</v>
      </c>
      <c r="J95" s="21">
        <v>0</v>
      </c>
      <c r="K95" s="21">
        <v>2.246</v>
      </c>
      <c r="L95" s="57">
        <v>2024</v>
      </c>
      <c r="M95" s="52">
        <v>2.246</v>
      </c>
      <c r="N95" s="53" t="s">
        <v>38</v>
      </c>
      <c r="O95" s="54" t="s">
        <v>265</v>
      </c>
      <c r="P95" s="27">
        <v>0.45</v>
      </c>
      <c r="Q95" s="27">
        <v>0.45</v>
      </c>
      <c r="R95" s="47" t="s">
        <v>27</v>
      </c>
      <c r="S95" s="47" t="s">
        <v>27</v>
      </c>
      <c r="T95" s="47" t="s">
        <v>27</v>
      </c>
      <c r="U95" s="47" t="s">
        <v>27</v>
      </c>
    </row>
    <row r="96" spans="1:21" ht="63">
      <c r="A96" s="76" t="s">
        <v>266</v>
      </c>
      <c r="B96" s="63" t="s">
        <v>267</v>
      </c>
      <c r="C96" s="54" t="s">
        <v>268</v>
      </c>
      <c r="D96" s="52">
        <v>13.330799999999998</v>
      </c>
      <c r="E96" s="49" t="s">
        <v>44</v>
      </c>
      <c r="F96" s="58">
        <f t="shared" si="6"/>
        <v>13.330799999999998</v>
      </c>
      <c r="G96" s="21">
        <v>0</v>
      </c>
      <c r="H96" s="21">
        <v>0</v>
      </c>
      <c r="I96" s="21">
        <v>13.330799999999998</v>
      </c>
      <c r="J96" s="21">
        <v>0</v>
      </c>
      <c r="K96" s="21">
        <v>11.109</v>
      </c>
      <c r="L96" s="57">
        <v>2024</v>
      </c>
      <c r="M96" s="52">
        <v>11.109</v>
      </c>
      <c r="N96" s="53" t="s">
        <v>38</v>
      </c>
      <c r="O96" s="54" t="s">
        <v>268</v>
      </c>
      <c r="P96" s="27">
        <v>0.55000000000000004</v>
      </c>
      <c r="Q96" s="27">
        <v>0.55000000000000004</v>
      </c>
      <c r="R96" s="47" t="s">
        <v>27</v>
      </c>
      <c r="S96" s="47" t="s">
        <v>27</v>
      </c>
      <c r="T96" s="47" t="s">
        <v>27</v>
      </c>
      <c r="U96" s="47" t="s">
        <v>27</v>
      </c>
    </row>
    <row r="97" spans="1:21" ht="63">
      <c r="A97" s="76" t="s">
        <v>269</v>
      </c>
      <c r="B97" s="63" t="s">
        <v>270</v>
      </c>
      <c r="C97" s="54" t="s">
        <v>271</v>
      </c>
      <c r="D97" s="52">
        <v>25.176000000000002</v>
      </c>
      <c r="E97" s="49" t="s">
        <v>44</v>
      </c>
      <c r="F97" s="58">
        <f t="shared" si="6"/>
        <v>25.176000000000002</v>
      </c>
      <c r="G97" s="21">
        <v>0</v>
      </c>
      <c r="H97" s="21">
        <v>0</v>
      </c>
      <c r="I97" s="21">
        <v>14.8</v>
      </c>
      <c r="J97" s="21">
        <v>10.376000000000001</v>
      </c>
      <c r="K97" s="21">
        <v>20.98</v>
      </c>
      <c r="L97" s="57">
        <v>2024</v>
      </c>
      <c r="M97" s="52">
        <v>20.98</v>
      </c>
      <c r="N97" s="53" t="s">
        <v>38</v>
      </c>
      <c r="O97" s="54" t="s">
        <v>271</v>
      </c>
      <c r="P97" s="27">
        <v>1.54</v>
      </c>
      <c r="Q97" s="27">
        <v>1.54</v>
      </c>
      <c r="R97" s="47" t="s">
        <v>27</v>
      </c>
      <c r="S97" s="47" t="s">
        <v>27</v>
      </c>
      <c r="T97" s="47" t="s">
        <v>27</v>
      </c>
      <c r="U97" s="47" t="s">
        <v>27</v>
      </c>
    </row>
    <row r="98" spans="1:21" ht="63">
      <c r="A98" s="76" t="s">
        <v>272</v>
      </c>
      <c r="B98" s="63" t="s">
        <v>273</v>
      </c>
      <c r="C98" s="54" t="s">
        <v>274</v>
      </c>
      <c r="D98" s="52">
        <v>8.7359999999999989</v>
      </c>
      <c r="E98" s="49" t="s">
        <v>44</v>
      </c>
      <c r="F98" s="58">
        <f t="shared" si="6"/>
        <v>8.7359999999999989</v>
      </c>
      <c r="G98" s="21">
        <v>0</v>
      </c>
      <c r="H98" s="21">
        <v>0</v>
      </c>
      <c r="I98" s="21">
        <v>8.7359999999999989</v>
      </c>
      <c r="J98" s="21">
        <v>0</v>
      </c>
      <c r="K98" s="21">
        <v>7.2799999999999994</v>
      </c>
      <c r="L98" s="57">
        <v>2024</v>
      </c>
      <c r="M98" s="52">
        <v>7.2799999999999994</v>
      </c>
      <c r="N98" s="53" t="s">
        <v>38</v>
      </c>
      <c r="O98" s="54" t="s">
        <v>274</v>
      </c>
      <c r="P98" s="27">
        <v>0.52</v>
      </c>
      <c r="Q98" s="27">
        <v>0.52</v>
      </c>
      <c r="R98" s="47" t="s">
        <v>27</v>
      </c>
      <c r="S98" s="47" t="s">
        <v>27</v>
      </c>
      <c r="T98" s="47" t="s">
        <v>27</v>
      </c>
      <c r="U98" s="47" t="s">
        <v>27</v>
      </c>
    </row>
    <row r="99" spans="1:21" ht="63">
      <c r="A99" s="76" t="s">
        <v>275</v>
      </c>
      <c r="B99" s="63" t="s">
        <v>276</v>
      </c>
      <c r="C99" s="54" t="s">
        <v>277</v>
      </c>
      <c r="D99" s="52">
        <v>9</v>
      </c>
      <c r="E99" s="49" t="s">
        <v>44</v>
      </c>
      <c r="F99" s="58">
        <f t="shared" si="6"/>
        <v>9</v>
      </c>
      <c r="G99" s="21">
        <v>0</v>
      </c>
      <c r="H99" s="21">
        <v>0</v>
      </c>
      <c r="I99" s="21">
        <v>9</v>
      </c>
      <c r="J99" s="21">
        <v>0</v>
      </c>
      <c r="K99" s="21">
        <v>7.5</v>
      </c>
      <c r="L99" s="57">
        <v>2024</v>
      </c>
      <c r="M99" s="52">
        <v>7.5</v>
      </c>
      <c r="N99" s="53" t="s">
        <v>38</v>
      </c>
      <c r="O99" s="54" t="s">
        <v>277</v>
      </c>
      <c r="P99" s="27">
        <v>2.85</v>
      </c>
      <c r="Q99" s="27">
        <v>2.85</v>
      </c>
      <c r="R99" s="47" t="s">
        <v>27</v>
      </c>
      <c r="S99" s="47" t="s">
        <v>27</v>
      </c>
      <c r="T99" s="47" t="s">
        <v>27</v>
      </c>
      <c r="U99" s="47" t="s">
        <v>27</v>
      </c>
    </row>
    <row r="100" spans="1:21" ht="63">
      <c r="A100" s="76" t="s">
        <v>278</v>
      </c>
      <c r="B100" s="63" t="s">
        <v>279</v>
      </c>
      <c r="C100" s="54" t="s">
        <v>280</v>
      </c>
      <c r="D100" s="52">
        <v>3.2519999999999998</v>
      </c>
      <c r="E100" s="49" t="s">
        <v>44</v>
      </c>
      <c r="F100" s="58">
        <f t="shared" si="6"/>
        <v>3.2519999999999998</v>
      </c>
      <c r="G100" s="21">
        <v>0</v>
      </c>
      <c r="H100" s="21">
        <v>0</v>
      </c>
      <c r="I100" s="21">
        <v>3.2519999999999998</v>
      </c>
      <c r="J100" s="21">
        <v>0</v>
      </c>
      <c r="K100" s="21">
        <v>2.71</v>
      </c>
      <c r="L100" s="57">
        <v>2024</v>
      </c>
      <c r="M100" s="52">
        <v>2.71</v>
      </c>
      <c r="N100" s="53" t="s">
        <v>38</v>
      </c>
      <c r="O100" s="54" t="s">
        <v>280</v>
      </c>
      <c r="P100" s="27">
        <v>1.01</v>
      </c>
      <c r="Q100" s="27">
        <v>1.01</v>
      </c>
      <c r="R100" s="47" t="s">
        <v>27</v>
      </c>
      <c r="S100" s="47" t="s">
        <v>27</v>
      </c>
      <c r="T100" s="47" t="s">
        <v>27</v>
      </c>
      <c r="U100" s="47" t="s">
        <v>27</v>
      </c>
    </row>
    <row r="101" spans="1:21" ht="63">
      <c r="A101" s="76" t="s">
        <v>281</v>
      </c>
      <c r="B101" s="63" t="s">
        <v>282</v>
      </c>
      <c r="C101" s="54" t="s">
        <v>283</v>
      </c>
      <c r="D101" s="52">
        <v>5.8079999999999998</v>
      </c>
      <c r="E101" s="49" t="s">
        <v>44</v>
      </c>
      <c r="F101" s="58">
        <f t="shared" si="6"/>
        <v>5.8079999999999998</v>
      </c>
      <c r="G101" s="21">
        <v>0</v>
      </c>
      <c r="H101" s="21">
        <v>0</v>
      </c>
      <c r="I101" s="21">
        <v>5.8079999999999998</v>
      </c>
      <c r="J101" s="21">
        <v>0</v>
      </c>
      <c r="K101" s="21">
        <v>4.8400000000000007</v>
      </c>
      <c r="L101" s="57">
        <v>2024</v>
      </c>
      <c r="M101" s="52">
        <v>4.8400000000000007</v>
      </c>
      <c r="N101" s="53" t="s">
        <v>38</v>
      </c>
      <c r="O101" s="54" t="s">
        <v>283</v>
      </c>
      <c r="P101" s="27">
        <v>1.8</v>
      </c>
      <c r="Q101" s="27">
        <v>1.8</v>
      </c>
      <c r="R101" s="47" t="s">
        <v>27</v>
      </c>
      <c r="S101" s="47" t="s">
        <v>27</v>
      </c>
      <c r="T101" s="47" t="s">
        <v>27</v>
      </c>
      <c r="U101" s="47" t="s">
        <v>27</v>
      </c>
    </row>
    <row r="102" spans="1:21" ht="63">
      <c r="A102" s="76" t="s">
        <v>284</v>
      </c>
      <c r="B102" s="63" t="s">
        <v>285</v>
      </c>
      <c r="C102" s="54" t="s">
        <v>286</v>
      </c>
      <c r="D102" s="52">
        <v>3.4319999999999999</v>
      </c>
      <c r="E102" s="49" t="s">
        <v>44</v>
      </c>
      <c r="F102" s="58">
        <f t="shared" si="6"/>
        <v>3.4319999999999999</v>
      </c>
      <c r="G102" s="21">
        <v>0</v>
      </c>
      <c r="H102" s="21">
        <v>0</v>
      </c>
      <c r="I102" s="21">
        <v>3.4319999999999999</v>
      </c>
      <c r="J102" s="21">
        <v>0</v>
      </c>
      <c r="K102" s="21">
        <v>2.86</v>
      </c>
      <c r="L102" s="57">
        <v>2024</v>
      </c>
      <c r="M102" s="52">
        <v>2.86</v>
      </c>
      <c r="N102" s="53" t="s">
        <v>38</v>
      </c>
      <c r="O102" s="54" t="s">
        <v>286</v>
      </c>
      <c r="P102" s="27">
        <v>1.07</v>
      </c>
      <c r="Q102" s="27">
        <v>1.07</v>
      </c>
      <c r="R102" s="47" t="s">
        <v>27</v>
      </c>
      <c r="S102" s="47" t="s">
        <v>27</v>
      </c>
      <c r="T102" s="47" t="s">
        <v>27</v>
      </c>
      <c r="U102" s="47" t="s">
        <v>27</v>
      </c>
    </row>
    <row r="103" spans="1:21" ht="63">
      <c r="A103" s="76" t="s">
        <v>287</v>
      </c>
      <c r="B103" s="63" t="s">
        <v>288</v>
      </c>
      <c r="C103" s="54" t="s">
        <v>289</v>
      </c>
      <c r="D103" s="52">
        <v>4.92</v>
      </c>
      <c r="E103" s="49" t="s">
        <v>44</v>
      </c>
      <c r="F103" s="58">
        <f t="shared" si="6"/>
        <v>4.92</v>
      </c>
      <c r="G103" s="21">
        <v>0</v>
      </c>
      <c r="H103" s="21">
        <v>0</v>
      </c>
      <c r="I103" s="21">
        <v>4.92</v>
      </c>
      <c r="J103" s="21">
        <v>0</v>
      </c>
      <c r="K103" s="21">
        <v>4.1000000000000005</v>
      </c>
      <c r="L103" s="57">
        <v>2024</v>
      </c>
      <c r="M103" s="52">
        <v>4.1000000000000005</v>
      </c>
      <c r="N103" s="53" t="s">
        <v>38</v>
      </c>
      <c r="O103" s="54" t="s">
        <v>289</v>
      </c>
      <c r="P103" s="27">
        <v>1.54</v>
      </c>
      <c r="Q103" s="27">
        <v>1.54</v>
      </c>
      <c r="R103" s="47" t="s">
        <v>27</v>
      </c>
      <c r="S103" s="47" t="s">
        <v>27</v>
      </c>
      <c r="T103" s="47" t="s">
        <v>27</v>
      </c>
      <c r="U103" s="47" t="s">
        <v>27</v>
      </c>
    </row>
    <row r="104" spans="1:21" ht="63">
      <c r="A104" s="76" t="s">
        <v>290</v>
      </c>
      <c r="B104" s="63" t="s">
        <v>291</v>
      </c>
      <c r="C104" s="54" t="s">
        <v>292</v>
      </c>
      <c r="D104" s="52">
        <v>2.2103999999999999</v>
      </c>
      <c r="E104" s="49" t="s">
        <v>44</v>
      </c>
      <c r="F104" s="58">
        <f t="shared" si="6"/>
        <v>2.2103999999999999</v>
      </c>
      <c r="G104" s="21">
        <v>0</v>
      </c>
      <c r="H104" s="21">
        <v>0</v>
      </c>
      <c r="I104" s="21">
        <v>2.2103999999999999</v>
      </c>
      <c r="J104" s="21">
        <v>0</v>
      </c>
      <c r="K104" s="21">
        <v>1.8420000000000001</v>
      </c>
      <c r="L104" s="57">
        <v>2024</v>
      </c>
      <c r="M104" s="52">
        <v>1.8420000000000001</v>
      </c>
      <c r="N104" s="53" t="s">
        <v>38</v>
      </c>
      <c r="O104" s="54" t="s">
        <v>292</v>
      </c>
      <c r="P104" s="27">
        <v>0.45</v>
      </c>
      <c r="Q104" s="27">
        <v>0.45</v>
      </c>
      <c r="R104" s="47" t="s">
        <v>27</v>
      </c>
      <c r="S104" s="47" t="s">
        <v>27</v>
      </c>
      <c r="T104" s="47" t="s">
        <v>27</v>
      </c>
      <c r="U104" s="47" t="s">
        <v>27</v>
      </c>
    </row>
    <row r="105" spans="1:21" ht="63">
      <c r="A105" s="76" t="s">
        <v>293</v>
      </c>
      <c r="B105" s="63" t="s">
        <v>294</v>
      </c>
      <c r="C105" s="54" t="s">
        <v>295</v>
      </c>
      <c r="D105" s="52">
        <v>3.4548000000000001</v>
      </c>
      <c r="E105" s="49" t="s">
        <v>44</v>
      </c>
      <c r="F105" s="58">
        <f t="shared" si="6"/>
        <v>3.4548000000000001</v>
      </c>
      <c r="G105" s="21">
        <v>0</v>
      </c>
      <c r="H105" s="21">
        <v>0</v>
      </c>
      <c r="I105" s="21">
        <v>3.4548000000000001</v>
      </c>
      <c r="J105" s="21">
        <v>0</v>
      </c>
      <c r="K105" s="21">
        <v>2.8790000000000004</v>
      </c>
      <c r="L105" s="57">
        <v>2024</v>
      </c>
      <c r="M105" s="52">
        <v>2.8790000000000004</v>
      </c>
      <c r="N105" s="53" t="s">
        <v>38</v>
      </c>
      <c r="O105" s="54" t="s">
        <v>295</v>
      </c>
      <c r="P105" s="27">
        <v>0.8</v>
      </c>
      <c r="Q105" s="27">
        <v>0.8</v>
      </c>
      <c r="R105" s="47" t="s">
        <v>27</v>
      </c>
      <c r="S105" s="47" t="s">
        <v>27</v>
      </c>
      <c r="T105" s="47" t="s">
        <v>27</v>
      </c>
      <c r="U105" s="47" t="s">
        <v>27</v>
      </c>
    </row>
    <row r="106" spans="1:21" ht="63">
      <c r="A106" s="76" t="s">
        <v>296</v>
      </c>
      <c r="B106" s="63" t="s">
        <v>297</v>
      </c>
      <c r="C106" s="54" t="s">
        <v>298</v>
      </c>
      <c r="D106" s="52">
        <v>1.1592</v>
      </c>
      <c r="E106" s="49" t="s">
        <v>44</v>
      </c>
      <c r="F106" s="58">
        <f t="shared" si="6"/>
        <v>1.1592</v>
      </c>
      <c r="G106" s="21">
        <v>0</v>
      </c>
      <c r="H106" s="21">
        <v>0</v>
      </c>
      <c r="I106" s="21">
        <v>1.1592</v>
      </c>
      <c r="J106" s="21">
        <v>0</v>
      </c>
      <c r="K106" s="21">
        <v>0.96599999999999997</v>
      </c>
      <c r="L106" s="57">
        <v>2024</v>
      </c>
      <c r="M106" s="52">
        <v>0.96599999999999997</v>
      </c>
      <c r="N106" s="53" t="s">
        <v>38</v>
      </c>
      <c r="O106" s="54" t="s">
        <v>298</v>
      </c>
      <c r="P106" s="27">
        <v>0.12</v>
      </c>
      <c r="Q106" s="27">
        <v>0.12</v>
      </c>
      <c r="R106" s="47" t="s">
        <v>27</v>
      </c>
      <c r="S106" s="47" t="s">
        <v>27</v>
      </c>
      <c r="T106" s="47" t="s">
        <v>27</v>
      </c>
      <c r="U106" s="47" t="s">
        <v>27</v>
      </c>
    </row>
    <row r="107" spans="1:21" ht="63">
      <c r="A107" s="76" t="s">
        <v>299</v>
      </c>
      <c r="B107" s="63" t="s">
        <v>300</v>
      </c>
      <c r="C107" s="54" t="s">
        <v>301</v>
      </c>
      <c r="D107" s="52">
        <v>12.2652</v>
      </c>
      <c r="E107" s="49" t="s">
        <v>44</v>
      </c>
      <c r="F107" s="58">
        <f t="shared" si="6"/>
        <v>12.2652</v>
      </c>
      <c r="G107" s="21">
        <v>0</v>
      </c>
      <c r="H107" s="21">
        <v>0</v>
      </c>
      <c r="I107" s="21">
        <v>12.2652</v>
      </c>
      <c r="J107" s="21">
        <v>0</v>
      </c>
      <c r="K107" s="21">
        <v>10.221</v>
      </c>
      <c r="L107" s="57">
        <v>2024</v>
      </c>
      <c r="M107" s="52">
        <v>10.221</v>
      </c>
      <c r="N107" s="53" t="s">
        <v>38</v>
      </c>
      <c r="O107" s="54" t="s">
        <v>301</v>
      </c>
      <c r="P107" s="27">
        <v>1.2</v>
      </c>
      <c r="Q107" s="27">
        <v>1.2</v>
      </c>
      <c r="R107" s="47" t="s">
        <v>27</v>
      </c>
      <c r="S107" s="47" t="s">
        <v>27</v>
      </c>
      <c r="T107" s="47" t="s">
        <v>27</v>
      </c>
      <c r="U107" s="47" t="s">
        <v>27</v>
      </c>
    </row>
    <row r="108" spans="1:21" ht="63">
      <c r="A108" s="76" t="s">
        <v>302</v>
      </c>
      <c r="B108" s="63" t="s">
        <v>303</v>
      </c>
      <c r="C108" s="54" t="s">
        <v>304</v>
      </c>
      <c r="D108" s="52">
        <v>7.0368000000000004</v>
      </c>
      <c r="E108" s="49" t="s">
        <v>44</v>
      </c>
      <c r="F108" s="58">
        <f t="shared" si="6"/>
        <v>7.0368000000000004</v>
      </c>
      <c r="G108" s="21">
        <v>0</v>
      </c>
      <c r="H108" s="21">
        <v>0</v>
      </c>
      <c r="I108" s="21">
        <v>7.0368000000000004</v>
      </c>
      <c r="J108" s="21">
        <v>0</v>
      </c>
      <c r="K108" s="21">
        <v>5.8639999999999999</v>
      </c>
      <c r="L108" s="57">
        <v>2024</v>
      </c>
      <c r="M108" s="52">
        <v>5.8639999999999999</v>
      </c>
      <c r="N108" s="53" t="s">
        <v>38</v>
      </c>
      <c r="O108" s="54" t="s">
        <v>304</v>
      </c>
      <c r="P108" s="27">
        <v>0.8</v>
      </c>
      <c r="Q108" s="27">
        <v>0.8</v>
      </c>
      <c r="R108" s="47" t="s">
        <v>27</v>
      </c>
      <c r="S108" s="47" t="s">
        <v>27</v>
      </c>
      <c r="T108" s="47" t="s">
        <v>27</v>
      </c>
      <c r="U108" s="47" t="s">
        <v>27</v>
      </c>
    </row>
    <row r="109" spans="1:21" ht="63">
      <c r="A109" s="76" t="s">
        <v>305</v>
      </c>
      <c r="B109" s="63" t="s">
        <v>306</v>
      </c>
      <c r="C109" s="54" t="s">
        <v>307</v>
      </c>
      <c r="D109" s="52">
        <v>1.8552</v>
      </c>
      <c r="E109" s="49" t="s">
        <v>44</v>
      </c>
      <c r="F109" s="58">
        <f t="shared" si="6"/>
        <v>1.8552</v>
      </c>
      <c r="G109" s="21">
        <v>0</v>
      </c>
      <c r="H109" s="21">
        <v>0</v>
      </c>
      <c r="I109" s="21">
        <v>1.8552</v>
      </c>
      <c r="J109" s="21">
        <v>0</v>
      </c>
      <c r="K109" s="21">
        <v>1.546</v>
      </c>
      <c r="L109" s="57">
        <v>2024</v>
      </c>
      <c r="M109" s="52">
        <v>1.546</v>
      </c>
      <c r="N109" s="53" t="s">
        <v>38</v>
      </c>
      <c r="O109" s="54" t="s">
        <v>307</v>
      </c>
      <c r="P109" s="27">
        <v>0.35</v>
      </c>
      <c r="Q109" s="27">
        <v>0.35</v>
      </c>
      <c r="R109" s="47" t="s">
        <v>27</v>
      </c>
      <c r="S109" s="47" t="s">
        <v>27</v>
      </c>
      <c r="T109" s="47" t="s">
        <v>27</v>
      </c>
      <c r="U109" s="47" t="s">
        <v>27</v>
      </c>
    </row>
    <row r="110" spans="1:21" ht="63">
      <c r="A110" s="76" t="s">
        <v>308</v>
      </c>
      <c r="B110" s="63" t="s">
        <v>309</v>
      </c>
      <c r="C110" s="54" t="s">
        <v>310</v>
      </c>
      <c r="D110" s="52">
        <v>3.6324000000000001</v>
      </c>
      <c r="E110" s="49" t="s">
        <v>44</v>
      </c>
      <c r="F110" s="58">
        <f t="shared" si="6"/>
        <v>3.6324000000000001</v>
      </c>
      <c r="G110" s="21">
        <v>0</v>
      </c>
      <c r="H110" s="21">
        <v>0</v>
      </c>
      <c r="I110" s="21">
        <v>3.6324000000000001</v>
      </c>
      <c r="J110" s="21">
        <v>0</v>
      </c>
      <c r="K110" s="21">
        <v>3.0270000000000001</v>
      </c>
      <c r="L110" s="57">
        <v>2024</v>
      </c>
      <c r="M110" s="52">
        <v>3.0270000000000001</v>
      </c>
      <c r="N110" s="53" t="s">
        <v>38</v>
      </c>
      <c r="O110" s="54" t="s">
        <v>310</v>
      </c>
      <c r="P110" s="27">
        <v>0.85</v>
      </c>
      <c r="Q110" s="27">
        <v>0.85</v>
      </c>
      <c r="R110" s="47" t="s">
        <v>27</v>
      </c>
      <c r="S110" s="47" t="s">
        <v>27</v>
      </c>
      <c r="T110" s="47" t="s">
        <v>27</v>
      </c>
      <c r="U110" s="47" t="s">
        <v>27</v>
      </c>
    </row>
    <row r="111" spans="1:21" ht="63">
      <c r="A111" s="76" t="s">
        <v>311</v>
      </c>
      <c r="B111" s="63" t="s">
        <v>312</v>
      </c>
      <c r="C111" s="54" t="s">
        <v>313</v>
      </c>
      <c r="D111" s="52">
        <v>1.0596000000000001</v>
      </c>
      <c r="E111" s="49" t="s">
        <v>44</v>
      </c>
      <c r="F111" s="58">
        <f t="shared" si="6"/>
        <v>1.0596000000000001</v>
      </c>
      <c r="G111" s="21">
        <v>0</v>
      </c>
      <c r="H111" s="21">
        <v>0</v>
      </c>
      <c r="I111" s="21">
        <v>1.0596000000000001</v>
      </c>
      <c r="J111" s="21">
        <v>0</v>
      </c>
      <c r="K111" s="21">
        <v>0.88300000000000001</v>
      </c>
      <c r="L111" s="57">
        <v>2024</v>
      </c>
      <c r="M111" s="52">
        <v>0.88300000000000001</v>
      </c>
      <c r="N111" s="53" t="s">
        <v>38</v>
      </c>
      <c r="O111" s="54" t="s">
        <v>313</v>
      </c>
      <c r="P111" s="27">
        <v>0.1</v>
      </c>
      <c r="Q111" s="27">
        <v>0.1</v>
      </c>
      <c r="R111" s="47" t="s">
        <v>27</v>
      </c>
      <c r="S111" s="47" t="s">
        <v>27</v>
      </c>
      <c r="T111" s="47" t="s">
        <v>27</v>
      </c>
      <c r="U111" s="47" t="s">
        <v>27</v>
      </c>
    </row>
    <row r="112" spans="1:21" ht="63">
      <c r="A112" s="76" t="s">
        <v>314</v>
      </c>
      <c r="B112" s="63" t="s">
        <v>315</v>
      </c>
      <c r="C112" s="54" t="s">
        <v>316</v>
      </c>
      <c r="D112" s="52">
        <v>3.6324000000000001</v>
      </c>
      <c r="E112" s="49" t="s">
        <v>44</v>
      </c>
      <c r="F112" s="58">
        <f t="shared" si="6"/>
        <v>3.6324000000000001</v>
      </c>
      <c r="G112" s="21">
        <v>0</v>
      </c>
      <c r="H112" s="21">
        <v>0</v>
      </c>
      <c r="I112" s="21">
        <v>3.6324000000000001</v>
      </c>
      <c r="J112" s="21">
        <v>0</v>
      </c>
      <c r="K112" s="21">
        <v>3.0270000000000001</v>
      </c>
      <c r="L112" s="57">
        <v>2024</v>
      </c>
      <c r="M112" s="52">
        <v>3.0270000000000001</v>
      </c>
      <c r="N112" s="53" t="s">
        <v>38</v>
      </c>
      <c r="O112" s="54" t="s">
        <v>316</v>
      </c>
      <c r="P112" s="27">
        <v>0.84</v>
      </c>
      <c r="Q112" s="27">
        <v>0.84</v>
      </c>
      <c r="R112" s="47" t="s">
        <v>27</v>
      </c>
      <c r="S112" s="47" t="s">
        <v>27</v>
      </c>
      <c r="T112" s="47" t="s">
        <v>27</v>
      </c>
      <c r="U112" s="47" t="s">
        <v>27</v>
      </c>
    </row>
    <row r="113" spans="1:21" ht="63">
      <c r="A113" s="76" t="s">
        <v>317</v>
      </c>
      <c r="B113" s="63" t="s">
        <v>318</v>
      </c>
      <c r="C113" s="54" t="s">
        <v>319</v>
      </c>
      <c r="D113" s="52">
        <v>5.0915999999999997</v>
      </c>
      <c r="E113" s="49" t="s">
        <v>44</v>
      </c>
      <c r="F113" s="58">
        <f t="shared" si="6"/>
        <v>5.0915999999999997</v>
      </c>
      <c r="G113" s="21">
        <v>0</v>
      </c>
      <c r="H113" s="21">
        <v>0</v>
      </c>
      <c r="I113" s="21">
        <v>5.0915999999999997</v>
      </c>
      <c r="J113" s="21">
        <v>0</v>
      </c>
      <c r="K113" s="21">
        <v>4.2430000000000003</v>
      </c>
      <c r="L113" s="57">
        <v>2024</v>
      </c>
      <c r="M113" s="52">
        <v>4.2430000000000003</v>
      </c>
      <c r="N113" s="53" t="s">
        <v>38</v>
      </c>
      <c r="O113" s="54" t="s">
        <v>319</v>
      </c>
      <c r="P113" s="27">
        <v>0.45</v>
      </c>
      <c r="Q113" s="27">
        <v>0.45</v>
      </c>
      <c r="R113" s="47" t="s">
        <v>27</v>
      </c>
      <c r="S113" s="47" t="s">
        <v>27</v>
      </c>
      <c r="T113" s="47" t="s">
        <v>27</v>
      </c>
      <c r="U113" s="47" t="s">
        <v>27</v>
      </c>
    </row>
    <row r="114" spans="1:21" ht="63">
      <c r="A114" s="76" t="s">
        <v>320</v>
      </c>
      <c r="B114" s="63" t="s">
        <v>321</v>
      </c>
      <c r="C114" s="54" t="s">
        <v>322</v>
      </c>
      <c r="D114" s="52">
        <v>0.79319999999999991</v>
      </c>
      <c r="E114" s="49" t="s">
        <v>44</v>
      </c>
      <c r="F114" s="58">
        <f t="shared" si="6"/>
        <v>0.79319999999999991</v>
      </c>
      <c r="G114" s="21">
        <v>0</v>
      </c>
      <c r="H114" s="21">
        <v>0</v>
      </c>
      <c r="I114" s="21">
        <v>0.79319999999999991</v>
      </c>
      <c r="J114" s="21">
        <v>0</v>
      </c>
      <c r="K114" s="21">
        <v>0.66100000000000003</v>
      </c>
      <c r="L114" s="57">
        <v>2024</v>
      </c>
      <c r="M114" s="52">
        <v>0.66100000000000003</v>
      </c>
      <c r="N114" s="53" t="s">
        <v>38</v>
      </c>
      <c r="O114" s="54" t="s">
        <v>322</v>
      </c>
      <c r="P114" s="27">
        <v>0.02</v>
      </c>
      <c r="Q114" s="27">
        <v>0.02</v>
      </c>
      <c r="R114" s="47" t="s">
        <v>27</v>
      </c>
      <c r="S114" s="47" t="s">
        <v>27</v>
      </c>
      <c r="T114" s="47" t="s">
        <v>27</v>
      </c>
      <c r="U114" s="47" t="s">
        <v>27</v>
      </c>
    </row>
    <row r="115" spans="1:21" ht="63">
      <c r="A115" s="76" t="s">
        <v>323</v>
      </c>
      <c r="B115" s="63" t="s">
        <v>324</v>
      </c>
      <c r="C115" s="54" t="s">
        <v>325</v>
      </c>
      <c r="D115" s="52">
        <v>2.0327999999999999</v>
      </c>
      <c r="E115" s="49" t="s">
        <v>44</v>
      </c>
      <c r="F115" s="58">
        <f t="shared" si="6"/>
        <v>2.0327999999999999</v>
      </c>
      <c r="G115" s="21">
        <v>0</v>
      </c>
      <c r="H115" s="21">
        <v>0</v>
      </c>
      <c r="I115" s="21">
        <v>2.0327999999999999</v>
      </c>
      <c r="J115" s="21">
        <v>0</v>
      </c>
      <c r="K115" s="21">
        <v>1.694</v>
      </c>
      <c r="L115" s="57">
        <v>2024</v>
      </c>
      <c r="M115" s="52">
        <v>1.694</v>
      </c>
      <c r="N115" s="53" t="s">
        <v>38</v>
      </c>
      <c r="O115" s="54" t="s">
        <v>325</v>
      </c>
      <c r="P115" s="27">
        <v>0.04</v>
      </c>
      <c r="Q115" s="27">
        <v>0.04</v>
      </c>
      <c r="R115" s="47" t="s">
        <v>27</v>
      </c>
      <c r="S115" s="47" t="s">
        <v>27</v>
      </c>
      <c r="T115" s="47" t="s">
        <v>27</v>
      </c>
      <c r="U115" s="47" t="s">
        <v>27</v>
      </c>
    </row>
    <row r="116" spans="1:21" ht="63">
      <c r="A116" s="76" t="s">
        <v>326</v>
      </c>
      <c r="B116" s="63" t="s">
        <v>327</v>
      </c>
      <c r="C116" s="54" t="s">
        <v>328</v>
      </c>
      <c r="D116" s="52">
        <v>6.1583999999999994</v>
      </c>
      <c r="E116" s="49" t="s">
        <v>44</v>
      </c>
      <c r="F116" s="58">
        <f t="shared" si="6"/>
        <v>6.1583999999999994</v>
      </c>
      <c r="G116" s="21">
        <v>0</v>
      </c>
      <c r="H116" s="21">
        <v>0</v>
      </c>
      <c r="I116" s="21">
        <v>6.1583999999999994</v>
      </c>
      <c r="J116" s="21">
        <v>0</v>
      </c>
      <c r="K116" s="21">
        <v>5.1319999999999997</v>
      </c>
      <c r="L116" s="57">
        <v>2024</v>
      </c>
      <c r="M116" s="52">
        <v>5.1319999999999997</v>
      </c>
      <c r="N116" s="53" t="s">
        <v>38</v>
      </c>
      <c r="O116" s="54" t="s">
        <v>328</v>
      </c>
      <c r="P116" s="27">
        <v>0.6</v>
      </c>
      <c r="Q116" s="27">
        <v>0.6</v>
      </c>
      <c r="R116" s="47" t="s">
        <v>27</v>
      </c>
      <c r="S116" s="47" t="s">
        <v>27</v>
      </c>
      <c r="T116" s="47" t="s">
        <v>27</v>
      </c>
      <c r="U116" s="47" t="s">
        <v>27</v>
      </c>
    </row>
    <row r="117" spans="1:21" ht="63">
      <c r="A117" s="76" t="s">
        <v>329</v>
      </c>
      <c r="B117" s="63" t="s">
        <v>330</v>
      </c>
      <c r="C117" s="54" t="s">
        <v>331</v>
      </c>
      <c r="D117" s="52">
        <v>11.104800000000001</v>
      </c>
      <c r="E117" s="49" t="s">
        <v>44</v>
      </c>
      <c r="F117" s="58">
        <f t="shared" si="6"/>
        <v>11.104800000000001</v>
      </c>
      <c r="G117" s="21">
        <v>0</v>
      </c>
      <c r="H117" s="21">
        <v>0</v>
      </c>
      <c r="I117" s="21">
        <v>11.104800000000001</v>
      </c>
      <c r="J117" s="21">
        <v>0</v>
      </c>
      <c r="K117" s="21">
        <v>9.2540000000000013</v>
      </c>
      <c r="L117" s="57">
        <v>2024</v>
      </c>
      <c r="M117" s="52">
        <v>9.2540000000000013</v>
      </c>
      <c r="N117" s="53" t="s">
        <v>38</v>
      </c>
      <c r="O117" s="54" t="s">
        <v>331</v>
      </c>
      <c r="P117" s="27">
        <v>0.6</v>
      </c>
      <c r="Q117" s="27">
        <v>0.6</v>
      </c>
      <c r="R117" s="47" t="s">
        <v>27</v>
      </c>
      <c r="S117" s="47" t="s">
        <v>27</v>
      </c>
      <c r="T117" s="47" t="s">
        <v>27</v>
      </c>
      <c r="U117" s="47" t="s">
        <v>27</v>
      </c>
    </row>
    <row r="118" spans="1:21" ht="63">
      <c r="A118" s="76" t="s">
        <v>332</v>
      </c>
      <c r="B118" s="63" t="s">
        <v>333</v>
      </c>
      <c r="C118" s="54" t="s">
        <v>334</v>
      </c>
      <c r="D118" s="52">
        <v>5.1132</v>
      </c>
      <c r="E118" s="49" t="s">
        <v>44</v>
      </c>
      <c r="F118" s="58">
        <f t="shared" si="6"/>
        <v>5.1132</v>
      </c>
      <c r="G118" s="21">
        <v>0</v>
      </c>
      <c r="H118" s="21">
        <v>0</v>
      </c>
      <c r="I118" s="21">
        <v>5.1132</v>
      </c>
      <c r="J118" s="21">
        <v>0</v>
      </c>
      <c r="K118" s="21">
        <v>4.2610000000000001</v>
      </c>
      <c r="L118" s="57">
        <v>2024</v>
      </c>
      <c r="M118" s="52">
        <v>4.2610000000000001</v>
      </c>
      <c r="N118" s="53" t="s">
        <v>38</v>
      </c>
      <c r="O118" s="54" t="s">
        <v>334</v>
      </c>
      <c r="P118" s="27">
        <v>0.28000000000000003</v>
      </c>
      <c r="Q118" s="27">
        <v>0.28000000000000003</v>
      </c>
      <c r="R118" s="47" t="s">
        <v>27</v>
      </c>
      <c r="S118" s="47" t="s">
        <v>27</v>
      </c>
      <c r="T118" s="47" t="s">
        <v>27</v>
      </c>
      <c r="U118" s="47" t="s">
        <v>27</v>
      </c>
    </row>
    <row r="119" spans="1:21" ht="63">
      <c r="A119" s="76" t="s">
        <v>335</v>
      </c>
      <c r="B119" s="63" t="s">
        <v>336</v>
      </c>
      <c r="C119" s="54" t="s">
        <v>337</v>
      </c>
      <c r="D119" s="52">
        <v>5.3411999999999997</v>
      </c>
      <c r="E119" s="49" t="s">
        <v>44</v>
      </c>
      <c r="F119" s="58">
        <f t="shared" si="6"/>
        <v>5.3411999999999997</v>
      </c>
      <c r="G119" s="21">
        <v>0</v>
      </c>
      <c r="H119" s="21">
        <v>0</v>
      </c>
      <c r="I119" s="21">
        <v>5.3411999999999997</v>
      </c>
      <c r="J119" s="21">
        <v>0</v>
      </c>
      <c r="K119" s="21">
        <v>4.4509999999999996</v>
      </c>
      <c r="L119" s="57">
        <v>2024</v>
      </c>
      <c r="M119" s="52">
        <v>4.4509999999999996</v>
      </c>
      <c r="N119" s="53" t="s">
        <v>38</v>
      </c>
      <c r="O119" s="54" t="s">
        <v>337</v>
      </c>
      <c r="P119" s="27">
        <v>0.56000000000000005</v>
      </c>
      <c r="Q119" s="27">
        <v>0.56000000000000005</v>
      </c>
      <c r="R119" s="47" t="s">
        <v>27</v>
      </c>
      <c r="S119" s="47" t="s">
        <v>27</v>
      </c>
      <c r="T119" s="47" t="s">
        <v>27</v>
      </c>
      <c r="U119" s="47" t="s">
        <v>27</v>
      </c>
    </row>
    <row r="120" spans="1:21" ht="63">
      <c r="A120" s="76" t="s">
        <v>338</v>
      </c>
      <c r="B120" s="63" t="s">
        <v>339</v>
      </c>
      <c r="C120" s="54" t="s">
        <v>340</v>
      </c>
      <c r="D120" s="52">
        <v>7.9523999999999999</v>
      </c>
      <c r="E120" s="49" t="s">
        <v>44</v>
      </c>
      <c r="F120" s="58">
        <f t="shared" si="6"/>
        <v>7.9523999999999999</v>
      </c>
      <c r="G120" s="21">
        <v>0</v>
      </c>
      <c r="H120" s="21">
        <v>0</v>
      </c>
      <c r="I120" s="21">
        <v>0.73319999999999996</v>
      </c>
      <c r="J120" s="21">
        <v>7.2191999999999998</v>
      </c>
      <c r="K120" s="21">
        <v>6.6269999999999998</v>
      </c>
      <c r="L120" s="57">
        <v>2024</v>
      </c>
      <c r="M120" s="52">
        <v>6.6269999999999998</v>
      </c>
      <c r="N120" s="53" t="s">
        <v>38</v>
      </c>
      <c r="O120" s="54" t="s">
        <v>340</v>
      </c>
      <c r="P120" s="27">
        <v>0.37</v>
      </c>
      <c r="Q120" s="27">
        <v>0.37</v>
      </c>
      <c r="R120" s="47" t="s">
        <v>27</v>
      </c>
      <c r="S120" s="47" t="s">
        <v>27</v>
      </c>
      <c r="T120" s="47" t="s">
        <v>27</v>
      </c>
      <c r="U120" s="47" t="s">
        <v>27</v>
      </c>
    </row>
    <row r="121" spans="1:21" ht="63">
      <c r="A121" s="76" t="s">
        <v>341</v>
      </c>
      <c r="B121" s="63" t="s">
        <v>342</v>
      </c>
      <c r="C121" s="54" t="s">
        <v>343</v>
      </c>
      <c r="D121" s="52">
        <v>1.7267999999999999</v>
      </c>
      <c r="E121" s="49" t="s">
        <v>44</v>
      </c>
      <c r="F121" s="58">
        <f t="shared" si="6"/>
        <v>1.7267999999999999</v>
      </c>
      <c r="G121" s="21">
        <v>0</v>
      </c>
      <c r="H121" s="21">
        <v>0</v>
      </c>
      <c r="I121" s="21">
        <v>1.7267999999999999</v>
      </c>
      <c r="J121" s="21">
        <v>0</v>
      </c>
      <c r="K121" s="21">
        <v>1.4390000000000001</v>
      </c>
      <c r="L121" s="57">
        <v>2024</v>
      </c>
      <c r="M121" s="52">
        <v>1.4390000000000001</v>
      </c>
      <c r="N121" s="53" t="s">
        <v>38</v>
      </c>
      <c r="O121" s="54" t="s">
        <v>343</v>
      </c>
      <c r="P121" s="27">
        <v>0.12</v>
      </c>
      <c r="Q121" s="27">
        <v>0.12</v>
      </c>
      <c r="R121" s="47" t="s">
        <v>27</v>
      </c>
      <c r="S121" s="47" t="s">
        <v>27</v>
      </c>
      <c r="T121" s="47" t="s">
        <v>27</v>
      </c>
      <c r="U121" s="47" t="s">
        <v>27</v>
      </c>
    </row>
    <row r="122" spans="1:21" ht="63">
      <c r="A122" s="76" t="s">
        <v>344</v>
      </c>
      <c r="B122" s="63" t="s">
        <v>345</v>
      </c>
      <c r="C122" s="54" t="s">
        <v>346</v>
      </c>
      <c r="D122" s="52">
        <v>14.361599999999999</v>
      </c>
      <c r="E122" s="49" t="s">
        <v>44</v>
      </c>
      <c r="F122" s="58">
        <f t="shared" si="6"/>
        <v>14.361599999999999</v>
      </c>
      <c r="G122" s="21">
        <v>0</v>
      </c>
      <c r="H122" s="21">
        <v>0</v>
      </c>
      <c r="I122" s="21">
        <v>0.73319999999999996</v>
      </c>
      <c r="J122" s="21">
        <v>13.628399999999999</v>
      </c>
      <c r="K122" s="21">
        <v>11.968</v>
      </c>
      <c r="L122" s="57">
        <v>2024</v>
      </c>
      <c r="M122" s="52">
        <v>11.968</v>
      </c>
      <c r="N122" s="53" t="s">
        <v>38</v>
      </c>
      <c r="O122" s="54" t="s">
        <v>346</v>
      </c>
      <c r="P122" s="27">
        <v>1.4</v>
      </c>
      <c r="Q122" s="27">
        <v>1.4</v>
      </c>
      <c r="R122" s="47" t="s">
        <v>27</v>
      </c>
      <c r="S122" s="47" t="s">
        <v>27</v>
      </c>
      <c r="T122" s="47" t="s">
        <v>27</v>
      </c>
      <c r="U122" s="47" t="s">
        <v>27</v>
      </c>
    </row>
    <row r="123" spans="1:21" ht="63">
      <c r="A123" s="76" t="s">
        <v>347</v>
      </c>
      <c r="B123" s="63" t="s">
        <v>348</v>
      </c>
      <c r="C123" s="54" t="s">
        <v>349</v>
      </c>
      <c r="D123" s="52">
        <v>6.4931999999999999</v>
      </c>
      <c r="E123" s="49" t="s">
        <v>44</v>
      </c>
      <c r="F123" s="58">
        <f t="shared" si="6"/>
        <v>6.4931999999999999</v>
      </c>
      <c r="G123" s="21">
        <v>0</v>
      </c>
      <c r="H123" s="21">
        <v>0</v>
      </c>
      <c r="I123" s="21">
        <v>6.4931999999999999</v>
      </c>
      <c r="J123" s="21">
        <v>0</v>
      </c>
      <c r="K123" s="21">
        <v>5.4109999999999996</v>
      </c>
      <c r="L123" s="57">
        <v>2024</v>
      </c>
      <c r="M123" s="52">
        <v>5.4109999999999996</v>
      </c>
      <c r="N123" s="53" t="s">
        <v>38</v>
      </c>
      <c r="O123" s="54" t="s">
        <v>349</v>
      </c>
      <c r="P123" s="27">
        <v>0.7</v>
      </c>
      <c r="Q123" s="27">
        <v>0.7</v>
      </c>
      <c r="R123" s="47" t="s">
        <v>27</v>
      </c>
      <c r="S123" s="47" t="s">
        <v>27</v>
      </c>
      <c r="T123" s="47" t="s">
        <v>27</v>
      </c>
      <c r="U123" s="47" t="s">
        <v>27</v>
      </c>
    </row>
    <row r="124" spans="1:21" ht="63">
      <c r="A124" s="76" t="s">
        <v>350</v>
      </c>
      <c r="B124" s="63" t="s">
        <v>351</v>
      </c>
      <c r="C124" s="54" t="s">
        <v>352</v>
      </c>
      <c r="D124" s="52">
        <v>5.0520000000000005</v>
      </c>
      <c r="E124" s="49" t="s">
        <v>44</v>
      </c>
      <c r="F124" s="58">
        <f t="shared" si="6"/>
        <v>5.0520000000000005</v>
      </c>
      <c r="G124" s="21">
        <v>0</v>
      </c>
      <c r="H124" s="21">
        <v>0</v>
      </c>
      <c r="I124" s="21">
        <v>0.61199999999999999</v>
      </c>
      <c r="J124" s="21">
        <v>4.4400000000000004</v>
      </c>
      <c r="K124" s="21">
        <v>4.21</v>
      </c>
      <c r="L124" s="57">
        <v>2024</v>
      </c>
      <c r="M124" s="52">
        <v>4.21</v>
      </c>
      <c r="N124" s="53" t="s">
        <v>38</v>
      </c>
      <c r="O124" s="54" t="s">
        <v>352</v>
      </c>
      <c r="P124" s="27">
        <v>1.27</v>
      </c>
      <c r="Q124" s="27">
        <v>1.27</v>
      </c>
      <c r="R124" s="47" t="s">
        <v>27</v>
      </c>
      <c r="S124" s="47" t="s">
        <v>27</v>
      </c>
      <c r="T124" s="47" t="s">
        <v>27</v>
      </c>
      <c r="U124" s="47" t="s">
        <v>27</v>
      </c>
    </row>
    <row r="125" spans="1:21" ht="63">
      <c r="A125" s="76" t="s">
        <v>353</v>
      </c>
      <c r="B125" s="63" t="s">
        <v>354</v>
      </c>
      <c r="C125" s="54" t="s">
        <v>355</v>
      </c>
      <c r="D125" s="52">
        <v>2.46</v>
      </c>
      <c r="E125" s="49" t="s">
        <v>44</v>
      </c>
      <c r="F125" s="58">
        <f t="shared" si="6"/>
        <v>2.46</v>
      </c>
      <c r="G125" s="21">
        <v>0</v>
      </c>
      <c r="H125" s="21">
        <v>0</v>
      </c>
      <c r="I125" s="21">
        <v>2.46</v>
      </c>
      <c r="J125" s="21">
        <v>0</v>
      </c>
      <c r="K125" s="21">
        <v>2.0499999999999998</v>
      </c>
      <c r="L125" s="57">
        <v>2024</v>
      </c>
      <c r="M125" s="52">
        <v>2.0499999999999998</v>
      </c>
      <c r="N125" s="53" t="s">
        <v>38</v>
      </c>
      <c r="O125" s="54" t="s">
        <v>355</v>
      </c>
      <c r="P125" s="27">
        <v>1.04</v>
      </c>
      <c r="Q125" s="27">
        <v>1.04</v>
      </c>
      <c r="R125" s="47" t="s">
        <v>27</v>
      </c>
      <c r="S125" s="47" t="s">
        <v>27</v>
      </c>
      <c r="T125" s="47" t="s">
        <v>27</v>
      </c>
      <c r="U125" s="47" t="s">
        <v>27</v>
      </c>
    </row>
    <row r="126" spans="1:21" ht="63">
      <c r="A126" s="76" t="s">
        <v>356</v>
      </c>
      <c r="B126" s="63" t="s">
        <v>357</v>
      </c>
      <c r="C126" s="54" t="s">
        <v>358</v>
      </c>
      <c r="D126" s="52">
        <v>5.5055999999999994</v>
      </c>
      <c r="E126" s="49" t="s">
        <v>44</v>
      </c>
      <c r="F126" s="58">
        <f t="shared" si="6"/>
        <v>5.5055999999999994</v>
      </c>
      <c r="G126" s="21">
        <v>0</v>
      </c>
      <c r="H126" s="21">
        <v>0</v>
      </c>
      <c r="I126" s="21">
        <v>0.73319999999999996</v>
      </c>
      <c r="J126" s="21">
        <v>4.7723999999999993</v>
      </c>
      <c r="K126" s="21">
        <v>4.5880000000000001</v>
      </c>
      <c r="L126" s="57">
        <v>2024</v>
      </c>
      <c r="M126" s="52">
        <v>4.5880000000000001</v>
      </c>
      <c r="N126" s="53" t="s">
        <v>38</v>
      </c>
      <c r="O126" s="54" t="s">
        <v>358</v>
      </c>
      <c r="P126" s="27">
        <v>0.95</v>
      </c>
      <c r="Q126" s="27">
        <v>0.95</v>
      </c>
      <c r="R126" s="47" t="s">
        <v>27</v>
      </c>
      <c r="S126" s="47" t="s">
        <v>27</v>
      </c>
      <c r="T126" s="47" t="s">
        <v>27</v>
      </c>
      <c r="U126" s="47" t="s">
        <v>27</v>
      </c>
    </row>
    <row r="127" spans="1:21" ht="63">
      <c r="A127" s="76" t="s">
        <v>359</v>
      </c>
      <c r="B127" s="63" t="s">
        <v>360</v>
      </c>
      <c r="C127" s="54" t="s">
        <v>361</v>
      </c>
      <c r="D127" s="52">
        <v>3.3156000000000003</v>
      </c>
      <c r="E127" s="49" t="s">
        <v>44</v>
      </c>
      <c r="F127" s="58">
        <f t="shared" si="6"/>
        <v>3.3156000000000003</v>
      </c>
      <c r="G127" s="21">
        <v>0</v>
      </c>
      <c r="H127" s="21">
        <v>0</v>
      </c>
      <c r="I127" s="21">
        <v>0.73319999999999996</v>
      </c>
      <c r="J127" s="21">
        <v>2.5824000000000003</v>
      </c>
      <c r="K127" s="21">
        <v>2.7629999999999999</v>
      </c>
      <c r="L127" s="57">
        <v>2024</v>
      </c>
      <c r="M127" s="52">
        <v>2.7629999999999999</v>
      </c>
      <c r="N127" s="53" t="s">
        <v>38</v>
      </c>
      <c r="O127" s="54" t="s">
        <v>361</v>
      </c>
      <c r="P127" s="27">
        <v>0.23</v>
      </c>
      <c r="Q127" s="27">
        <v>0.23</v>
      </c>
      <c r="R127" s="47" t="s">
        <v>27</v>
      </c>
      <c r="S127" s="47" t="s">
        <v>27</v>
      </c>
      <c r="T127" s="47" t="s">
        <v>27</v>
      </c>
      <c r="U127" s="47" t="s">
        <v>27</v>
      </c>
    </row>
    <row r="128" spans="1:21" ht="63">
      <c r="A128" s="76" t="s">
        <v>362</v>
      </c>
      <c r="B128" s="63" t="s">
        <v>363</v>
      </c>
      <c r="C128" s="54" t="s">
        <v>364</v>
      </c>
      <c r="D128" s="52">
        <v>0.89880000000000004</v>
      </c>
      <c r="E128" s="49" t="s">
        <v>44</v>
      </c>
      <c r="F128" s="58">
        <f t="shared" si="6"/>
        <v>0.89880000000000004</v>
      </c>
      <c r="G128" s="21">
        <v>0</v>
      </c>
      <c r="H128" s="21">
        <v>0</v>
      </c>
      <c r="I128" s="21">
        <v>0.89880000000000004</v>
      </c>
      <c r="J128" s="21">
        <v>0</v>
      </c>
      <c r="K128" s="21">
        <v>0.74900000000000011</v>
      </c>
      <c r="L128" s="57">
        <v>2024</v>
      </c>
      <c r="M128" s="52">
        <v>0.74900000000000011</v>
      </c>
      <c r="N128" s="53" t="s">
        <v>38</v>
      </c>
      <c r="O128" s="54" t="s">
        <v>364</v>
      </c>
      <c r="P128" s="27">
        <v>0.4</v>
      </c>
      <c r="Q128" s="27">
        <v>0.4</v>
      </c>
      <c r="R128" s="47" t="s">
        <v>27</v>
      </c>
      <c r="S128" s="47" t="s">
        <v>27</v>
      </c>
      <c r="T128" s="47" t="s">
        <v>27</v>
      </c>
      <c r="U128" s="47" t="s">
        <v>27</v>
      </c>
    </row>
    <row r="129" spans="1:21" ht="63">
      <c r="A129" s="76" t="s">
        <v>365</v>
      </c>
      <c r="B129" s="63" t="s">
        <v>366</v>
      </c>
      <c r="C129" s="54" t="s">
        <v>367</v>
      </c>
      <c r="D129" s="52">
        <v>2.1191999999999998</v>
      </c>
      <c r="E129" s="49" t="s">
        <v>44</v>
      </c>
      <c r="F129" s="58">
        <f t="shared" si="6"/>
        <v>2.1191999999999998</v>
      </c>
      <c r="G129" s="21">
        <v>0</v>
      </c>
      <c r="H129" s="21">
        <v>0</v>
      </c>
      <c r="I129" s="21">
        <v>2.1191999999999998</v>
      </c>
      <c r="J129" s="21">
        <v>0</v>
      </c>
      <c r="K129" s="21">
        <v>1.766</v>
      </c>
      <c r="L129" s="57">
        <v>2024</v>
      </c>
      <c r="M129" s="52">
        <v>1.766</v>
      </c>
      <c r="N129" s="53" t="s">
        <v>38</v>
      </c>
      <c r="O129" s="54" t="s">
        <v>367</v>
      </c>
      <c r="P129" s="27">
        <v>0.7</v>
      </c>
      <c r="Q129" s="27">
        <v>0.7</v>
      </c>
      <c r="R129" s="47" t="s">
        <v>27</v>
      </c>
      <c r="S129" s="47" t="s">
        <v>27</v>
      </c>
      <c r="T129" s="47" t="s">
        <v>27</v>
      </c>
      <c r="U129" s="47" t="s">
        <v>27</v>
      </c>
    </row>
    <row r="130" spans="1:21" ht="63">
      <c r="A130" s="76" t="s">
        <v>368</v>
      </c>
      <c r="B130" s="63" t="s">
        <v>369</v>
      </c>
      <c r="C130" s="54" t="s">
        <v>370</v>
      </c>
      <c r="D130" s="52">
        <v>3.8315999999999999</v>
      </c>
      <c r="E130" s="49" t="s">
        <v>44</v>
      </c>
      <c r="F130" s="58">
        <f t="shared" si="6"/>
        <v>3.8315999999999999</v>
      </c>
      <c r="G130" s="21">
        <v>0</v>
      </c>
      <c r="H130" s="21">
        <v>0</v>
      </c>
      <c r="I130" s="21">
        <v>3.8315999999999999</v>
      </c>
      <c r="J130" s="21">
        <v>0</v>
      </c>
      <c r="K130" s="21">
        <v>3.1930000000000001</v>
      </c>
      <c r="L130" s="57">
        <v>2024</v>
      </c>
      <c r="M130" s="52">
        <v>3.1930000000000001</v>
      </c>
      <c r="N130" s="53" t="s">
        <v>38</v>
      </c>
      <c r="O130" s="54" t="s">
        <v>370</v>
      </c>
      <c r="P130" s="27">
        <v>1.61</v>
      </c>
      <c r="Q130" s="27">
        <v>1.61</v>
      </c>
      <c r="R130" s="47" t="s">
        <v>27</v>
      </c>
      <c r="S130" s="47" t="s">
        <v>27</v>
      </c>
      <c r="T130" s="47" t="s">
        <v>27</v>
      </c>
      <c r="U130" s="47" t="s">
        <v>27</v>
      </c>
    </row>
    <row r="131" spans="1:21" ht="63">
      <c r="A131" s="76" t="s">
        <v>371</v>
      </c>
      <c r="B131" s="63" t="s">
        <v>372</v>
      </c>
      <c r="C131" s="54" t="s">
        <v>373</v>
      </c>
      <c r="D131" s="52">
        <v>5.6772</v>
      </c>
      <c r="E131" s="49" t="s">
        <v>44</v>
      </c>
      <c r="F131" s="58">
        <f t="shared" si="6"/>
        <v>5.6772</v>
      </c>
      <c r="G131" s="21">
        <v>0</v>
      </c>
      <c r="H131" s="21">
        <v>0</v>
      </c>
      <c r="I131" s="21">
        <v>5.6772</v>
      </c>
      <c r="J131" s="21">
        <v>0</v>
      </c>
      <c r="K131" s="21">
        <v>4.7309999999999999</v>
      </c>
      <c r="L131" s="57">
        <v>2024</v>
      </c>
      <c r="M131" s="52">
        <v>4.7309999999999999</v>
      </c>
      <c r="N131" s="53" t="s">
        <v>38</v>
      </c>
      <c r="O131" s="54" t="s">
        <v>373</v>
      </c>
      <c r="P131" s="27">
        <v>2.4</v>
      </c>
      <c r="Q131" s="27">
        <v>2.4</v>
      </c>
      <c r="R131" s="47" t="s">
        <v>27</v>
      </c>
      <c r="S131" s="47" t="s">
        <v>27</v>
      </c>
      <c r="T131" s="47" t="s">
        <v>27</v>
      </c>
      <c r="U131" s="47" t="s">
        <v>27</v>
      </c>
    </row>
    <row r="132" spans="1:21" ht="63">
      <c r="A132" s="76" t="s">
        <v>374</v>
      </c>
      <c r="B132" s="63" t="s">
        <v>375</v>
      </c>
      <c r="C132" s="54" t="s">
        <v>376</v>
      </c>
      <c r="D132" s="52">
        <v>3.0047999999999999</v>
      </c>
      <c r="E132" s="49" t="s">
        <v>44</v>
      </c>
      <c r="F132" s="58">
        <f t="shared" si="6"/>
        <v>3.0047999999999999</v>
      </c>
      <c r="G132" s="21">
        <v>0</v>
      </c>
      <c r="H132" s="21">
        <v>0</v>
      </c>
      <c r="I132" s="21">
        <v>3.0047999999999999</v>
      </c>
      <c r="J132" s="21">
        <v>0</v>
      </c>
      <c r="K132" s="21">
        <v>2.504</v>
      </c>
      <c r="L132" s="57">
        <v>2024</v>
      </c>
      <c r="M132" s="52">
        <v>2.504</v>
      </c>
      <c r="N132" s="53" t="s">
        <v>38</v>
      </c>
      <c r="O132" s="54" t="s">
        <v>376</v>
      </c>
      <c r="P132" s="27">
        <v>1.27</v>
      </c>
      <c r="Q132" s="27">
        <v>1.27</v>
      </c>
      <c r="R132" s="47" t="s">
        <v>27</v>
      </c>
      <c r="S132" s="47" t="s">
        <v>27</v>
      </c>
      <c r="T132" s="47" t="s">
        <v>27</v>
      </c>
      <c r="U132" s="47" t="s">
        <v>27</v>
      </c>
    </row>
    <row r="133" spans="1:21" ht="63">
      <c r="A133" s="76" t="s">
        <v>377</v>
      </c>
      <c r="B133" s="63" t="s">
        <v>378</v>
      </c>
      <c r="C133" s="54" t="s">
        <v>379</v>
      </c>
      <c r="D133" s="52">
        <v>13.120800000000001</v>
      </c>
      <c r="E133" s="49" t="s">
        <v>44</v>
      </c>
      <c r="F133" s="58">
        <f t="shared" si="6"/>
        <v>13.120800000000001</v>
      </c>
      <c r="G133" s="21">
        <v>0</v>
      </c>
      <c r="H133" s="21">
        <v>0</v>
      </c>
      <c r="I133" s="21">
        <v>0.73319999999999996</v>
      </c>
      <c r="J133" s="21">
        <v>12.387600000000001</v>
      </c>
      <c r="K133" s="21">
        <v>10.934000000000001</v>
      </c>
      <c r="L133" s="57">
        <v>2024</v>
      </c>
      <c r="M133" s="52">
        <v>10.934000000000001</v>
      </c>
      <c r="N133" s="53" t="s">
        <v>38</v>
      </c>
      <c r="O133" s="54" t="s">
        <v>379</v>
      </c>
      <c r="P133" s="27">
        <v>2.2000000000000002</v>
      </c>
      <c r="Q133" s="27">
        <v>2.2000000000000002</v>
      </c>
      <c r="R133" s="47" t="s">
        <v>27</v>
      </c>
      <c r="S133" s="47" t="s">
        <v>27</v>
      </c>
      <c r="T133" s="47" t="s">
        <v>27</v>
      </c>
      <c r="U133" s="47" t="s">
        <v>27</v>
      </c>
    </row>
    <row r="134" spans="1:21" ht="63">
      <c r="A134" s="76" t="s">
        <v>380</v>
      </c>
      <c r="B134" s="63" t="s">
        <v>381</v>
      </c>
      <c r="C134" s="54" t="s">
        <v>382</v>
      </c>
      <c r="D134" s="52">
        <v>5.1779999999999999</v>
      </c>
      <c r="E134" s="49" t="s">
        <v>44</v>
      </c>
      <c r="F134" s="58">
        <f t="shared" si="6"/>
        <v>5.1779999999999999</v>
      </c>
      <c r="G134" s="21">
        <v>0</v>
      </c>
      <c r="H134" s="21">
        <v>0</v>
      </c>
      <c r="I134" s="21">
        <v>0.73319999999999996</v>
      </c>
      <c r="J134" s="21">
        <v>4.4447999999999999</v>
      </c>
      <c r="K134" s="21">
        <v>4.3150000000000004</v>
      </c>
      <c r="L134" s="57">
        <v>2024</v>
      </c>
      <c r="M134" s="52">
        <v>4.3150000000000004</v>
      </c>
      <c r="N134" s="53" t="s">
        <v>38</v>
      </c>
      <c r="O134" s="54" t="s">
        <v>382</v>
      </c>
      <c r="P134" s="27">
        <v>0.83</v>
      </c>
      <c r="Q134" s="27">
        <v>0.83</v>
      </c>
      <c r="R134" s="47" t="s">
        <v>27</v>
      </c>
      <c r="S134" s="47" t="s">
        <v>27</v>
      </c>
      <c r="T134" s="47" t="s">
        <v>27</v>
      </c>
      <c r="U134" s="47" t="s">
        <v>27</v>
      </c>
    </row>
    <row r="135" spans="1:21" ht="63">
      <c r="A135" s="76" t="s">
        <v>383</v>
      </c>
      <c r="B135" s="63" t="s">
        <v>384</v>
      </c>
      <c r="C135" s="54" t="s">
        <v>385</v>
      </c>
      <c r="D135" s="52">
        <v>10.638</v>
      </c>
      <c r="E135" s="49" t="s">
        <v>44</v>
      </c>
      <c r="F135" s="58">
        <f t="shared" si="6"/>
        <v>10.638</v>
      </c>
      <c r="G135" s="21">
        <v>0</v>
      </c>
      <c r="H135" s="21">
        <v>0</v>
      </c>
      <c r="I135" s="21">
        <v>0.73319999999999996</v>
      </c>
      <c r="J135" s="21">
        <v>9.9047999999999998</v>
      </c>
      <c r="K135" s="21">
        <v>8.8650000000000002</v>
      </c>
      <c r="L135" s="57">
        <v>2024</v>
      </c>
      <c r="M135" s="52">
        <v>8.8650000000000002</v>
      </c>
      <c r="N135" s="53" t="s">
        <v>38</v>
      </c>
      <c r="O135" s="54" t="s">
        <v>385</v>
      </c>
      <c r="P135" s="27">
        <v>2.5</v>
      </c>
      <c r="Q135" s="27">
        <v>2.5</v>
      </c>
      <c r="R135" s="47" t="s">
        <v>27</v>
      </c>
      <c r="S135" s="47" t="s">
        <v>27</v>
      </c>
      <c r="T135" s="47" t="s">
        <v>27</v>
      </c>
      <c r="U135" s="47" t="s">
        <v>27</v>
      </c>
    </row>
    <row r="136" spans="1:21" ht="63">
      <c r="A136" s="76" t="s">
        <v>386</v>
      </c>
      <c r="B136" s="63" t="s">
        <v>387</v>
      </c>
      <c r="C136" s="54" t="s">
        <v>388</v>
      </c>
      <c r="D136" s="52">
        <v>0.96960000000000002</v>
      </c>
      <c r="E136" s="49" t="s">
        <v>44</v>
      </c>
      <c r="F136" s="58">
        <f t="shared" si="6"/>
        <v>0.96960000000000002</v>
      </c>
      <c r="G136" s="21">
        <v>0</v>
      </c>
      <c r="H136" s="21">
        <v>0</v>
      </c>
      <c r="I136" s="21">
        <v>0.96960000000000002</v>
      </c>
      <c r="J136" s="21">
        <v>0</v>
      </c>
      <c r="K136" s="21">
        <v>0.80799999999999994</v>
      </c>
      <c r="L136" s="57">
        <v>2024</v>
      </c>
      <c r="M136" s="52">
        <v>0.80799999999999994</v>
      </c>
      <c r="N136" s="53" t="s">
        <v>38</v>
      </c>
      <c r="O136" s="54" t="s">
        <v>388</v>
      </c>
      <c r="P136" s="27">
        <v>0.41</v>
      </c>
      <c r="Q136" s="27">
        <v>0.41</v>
      </c>
      <c r="R136" s="47" t="s">
        <v>27</v>
      </c>
      <c r="S136" s="47" t="s">
        <v>27</v>
      </c>
      <c r="T136" s="47" t="s">
        <v>27</v>
      </c>
      <c r="U136" s="47" t="s">
        <v>27</v>
      </c>
    </row>
    <row r="137" spans="1:21" ht="63">
      <c r="A137" s="76" t="s">
        <v>389</v>
      </c>
      <c r="B137" s="63" t="s">
        <v>390</v>
      </c>
      <c r="C137" s="54" t="s">
        <v>391</v>
      </c>
      <c r="D137" s="52">
        <v>3.4247999999999998</v>
      </c>
      <c r="E137" s="49" t="s">
        <v>44</v>
      </c>
      <c r="F137" s="58">
        <f t="shared" si="6"/>
        <v>3.4247999999999998</v>
      </c>
      <c r="G137" s="21">
        <v>0</v>
      </c>
      <c r="H137" s="21">
        <v>0</v>
      </c>
      <c r="I137" s="21">
        <v>3.4247999999999998</v>
      </c>
      <c r="J137" s="21">
        <v>0</v>
      </c>
      <c r="K137" s="21">
        <v>2.8540000000000001</v>
      </c>
      <c r="L137" s="57">
        <v>2024</v>
      </c>
      <c r="M137" s="52">
        <v>2.8540000000000001</v>
      </c>
      <c r="N137" s="53" t="s">
        <v>38</v>
      </c>
      <c r="O137" s="54" t="s">
        <v>391</v>
      </c>
      <c r="P137" s="27">
        <v>0.47</v>
      </c>
      <c r="Q137" s="27">
        <v>0.47</v>
      </c>
      <c r="R137" s="47" t="s">
        <v>27</v>
      </c>
      <c r="S137" s="47" t="s">
        <v>27</v>
      </c>
      <c r="T137" s="47" t="s">
        <v>27</v>
      </c>
      <c r="U137" s="47" t="s">
        <v>27</v>
      </c>
    </row>
    <row r="138" spans="1:21" ht="63">
      <c r="A138" s="76" t="s">
        <v>392</v>
      </c>
      <c r="B138" s="63" t="s">
        <v>393</v>
      </c>
      <c r="C138" s="54" t="s">
        <v>394</v>
      </c>
      <c r="D138" s="52">
        <v>9.0708000000000002</v>
      </c>
      <c r="E138" s="49" t="s">
        <v>44</v>
      </c>
      <c r="F138" s="58">
        <f t="shared" si="6"/>
        <v>9.0708000000000002</v>
      </c>
      <c r="G138" s="21">
        <v>0</v>
      </c>
      <c r="H138" s="21">
        <v>0</v>
      </c>
      <c r="I138" s="21">
        <v>0.73319999999999996</v>
      </c>
      <c r="J138" s="21">
        <v>8.3376000000000001</v>
      </c>
      <c r="K138" s="21">
        <v>7.5590000000000002</v>
      </c>
      <c r="L138" s="57">
        <v>2024</v>
      </c>
      <c r="M138" s="52">
        <v>7.5590000000000002</v>
      </c>
      <c r="N138" s="53" t="s">
        <v>38</v>
      </c>
      <c r="O138" s="54" t="s">
        <v>394</v>
      </c>
      <c r="P138" s="27">
        <v>2</v>
      </c>
      <c r="Q138" s="27">
        <v>2</v>
      </c>
      <c r="R138" s="47" t="s">
        <v>27</v>
      </c>
      <c r="S138" s="47" t="s">
        <v>27</v>
      </c>
      <c r="T138" s="47" t="s">
        <v>27</v>
      </c>
      <c r="U138" s="47" t="s">
        <v>27</v>
      </c>
    </row>
    <row r="139" spans="1:21" ht="63">
      <c r="A139" s="76" t="s">
        <v>395</v>
      </c>
      <c r="B139" s="63" t="s">
        <v>396</v>
      </c>
      <c r="C139" s="54" t="s">
        <v>397</v>
      </c>
      <c r="D139" s="52">
        <v>0.59160000000000001</v>
      </c>
      <c r="E139" s="49" t="s">
        <v>44</v>
      </c>
      <c r="F139" s="58">
        <f t="shared" si="6"/>
        <v>0.59160000000000001</v>
      </c>
      <c r="G139" s="21">
        <v>0</v>
      </c>
      <c r="H139" s="21">
        <v>0</v>
      </c>
      <c r="I139" s="21">
        <v>0.59160000000000001</v>
      </c>
      <c r="J139" s="21">
        <v>0</v>
      </c>
      <c r="K139" s="21">
        <v>0.49299999999999999</v>
      </c>
      <c r="L139" s="57">
        <v>2024</v>
      </c>
      <c r="M139" s="52">
        <v>0.49299999999999999</v>
      </c>
      <c r="N139" s="53" t="s">
        <v>38</v>
      </c>
      <c r="O139" s="54" t="s">
        <v>397</v>
      </c>
      <c r="P139" s="27">
        <v>0.25</v>
      </c>
      <c r="Q139" s="27">
        <v>0.25</v>
      </c>
      <c r="R139" s="47" t="s">
        <v>27</v>
      </c>
      <c r="S139" s="47" t="s">
        <v>27</v>
      </c>
      <c r="T139" s="47" t="s">
        <v>27</v>
      </c>
      <c r="U139" s="47" t="s">
        <v>27</v>
      </c>
    </row>
    <row r="140" spans="1:21" ht="63">
      <c r="A140" s="76" t="s">
        <v>398</v>
      </c>
      <c r="B140" s="63" t="s">
        <v>399</v>
      </c>
      <c r="C140" s="54" t="s">
        <v>400</v>
      </c>
      <c r="D140" s="52">
        <v>1.206</v>
      </c>
      <c r="E140" s="49" t="s">
        <v>44</v>
      </c>
      <c r="F140" s="58">
        <f t="shared" si="6"/>
        <v>1.206</v>
      </c>
      <c r="G140" s="21">
        <v>0</v>
      </c>
      <c r="H140" s="21">
        <v>0</v>
      </c>
      <c r="I140" s="21">
        <v>1.206</v>
      </c>
      <c r="J140" s="21">
        <v>0</v>
      </c>
      <c r="K140" s="21">
        <v>1.0050000000000001</v>
      </c>
      <c r="L140" s="57">
        <v>2024</v>
      </c>
      <c r="M140" s="52">
        <v>1.0050000000000001</v>
      </c>
      <c r="N140" s="53" t="s">
        <v>38</v>
      </c>
      <c r="O140" s="54" t="s">
        <v>400</v>
      </c>
      <c r="P140" s="27">
        <v>0.51</v>
      </c>
      <c r="Q140" s="27">
        <v>0.51</v>
      </c>
      <c r="R140" s="47" t="s">
        <v>27</v>
      </c>
      <c r="S140" s="47" t="s">
        <v>27</v>
      </c>
      <c r="T140" s="47" t="s">
        <v>27</v>
      </c>
      <c r="U140" s="47" t="s">
        <v>27</v>
      </c>
    </row>
    <row r="141" spans="1:21" ht="63">
      <c r="A141" s="76" t="s">
        <v>401</v>
      </c>
      <c r="B141" s="63" t="s">
        <v>402</v>
      </c>
      <c r="C141" s="54" t="s">
        <v>403</v>
      </c>
      <c r="D141" s="52">
        <v>5.2763999999999998</v>
      </c>
      <c r="E141" s="49" t="s">
        <v>44</v>
      </c>
      <c r="F141" s="58">
        <f t="shared" si="6"/>
        <v>5.2763999999999998</v>
      </c>
      <c r="G141" s="21">
        <v>0</v>
      </c>
      <c r="H141" s="21">
        <v>0</v>
      </c>
      <c r="I141" s="21">
        <v>0.73319999999999996</v>
      </c>
      <c r="J141" s="21">
        <v>4.5431999999999997</v>
      </c>
      <c r="K141" s="21">
        <v>4.3970000000000002</v>
      </c>
      <c r="L141" s="57">
        <v>2021</v>
      </c>
      <c r="M141" s="52">
        <v>4.3970000000000002</v>
      </c>
      <c r="N141" s="53" t="s">
        <v>38</v>
      </c>
      <c r="O141" s="54" t="s">
        <v>403</v>
      </c>
      <c r="P141" s="27">
        <v>0.33</v>
      </c>
      <c r="Q141" s="27">
        <v>0.33</v>
      </c>
      <c r="R141" s="47" t="s">
        <v>27</v>
      </c>
      <c r="S141" s="47" t="s">
        <v>27</v>
      </c>
      <c r="T141" s="47" t="s">
        <v>27</v>
      </c>
      <c r="U141" s="47" t="s">
        <v>27</v>
      </c>
    </row>
    <row r="142" spans="1:21" ht="63">
      <c r="A142" s="76" t="s">
        <v>404</v>
      </c>
      <c r="B142" s="63" t="s">
        <v>405</v>
      </c>
      <c r="C142" s="54" t="s">
        <v>406</v>
      </c>
      <c r="D142" s="52">
        <v>3.7835999999999999</v>
      </c>
      <c r="E142" s="49" t="s">
        <v>44</v>
      </c>
      <c r="F142" s="58">
        <f t="shared" si="6"/>
        <v>3.7835999999999999</v>
      </c>
      <c r="G142" s="21">
        <v>0</v>
      </c>
      <c r="H142" s="21">
        <v>0</v>
      </c>
      <c r="I142" s="21">
        <v>3.7835999999999999</v>
      </c>
      <c r="J142" s="21">
        <v>0</v>
      </c>
      <c r="K142" s="21">
        <v>3.1529999999999996</v>
      </c>
      <c r="L142" s="57">
        <v>2024</v>
      </c>
      <c r="M142" s="52">
        <v>3.1529999999999996</v>
      </c>
      <c r="N142" s="53" t="s">
        <v>38</v>
      </c>
      <c r="O142" s="54" t="s">
        <v>406</v>
      </c>
      <c r="P142" s="27">
        <v>1.5</v>
      </c>
      <c r="Q142" s="27">
        <v>1.5</v>
      </c>
      <c r="R142" s="47" t="s">
        <v>27</v>
      </c>
      <c r="S142" s="47" t="s">
        <v>27</v>
      </c>
      <c r="T142" s="47" t="s">
        <v>27</v>
      </c>
      <c r="U142" s="47" t="s">
        <v>27</v>
      </c>
    </row>
    <row r="143" spans="1:21" ht="63">
      <c r="A143" s="76" t="s">
        <v>407</v>
      </c>
      <c r="B143" s="63" t="s">
        <v>408</v>
      </c>
      <c r="C143" s="54" t="s">
        <v>409</v>
      </c>
      <c r="D143" s="52">
        <v>2.6292</v>
      </c>
      <c r="E143" s="49" t="s">
        <v>44</v>
      </c>
      <c r="F143" s="58">
        <f t="shared" si="6"/>
        <v>2.6292</v>
      </c>
      <c r="G143" s="21">
        <v>0</v>
      </c>
      <c r="H143" s="21">
        <v>0</v>
      </c>
      <c r="I143" s="21">
        <v>2.6292</v>
      </c>
      <c r="J143" s="21">
        <v>0</v>
      </c>
      <c r="K143" s="21">
        <v>2.1909999999999998</v>
      </c>
      <c r="L143" s="57">
        <v>2024</v>
      </c>
      <c r="M143" s="52">
        <v>2.1909999999999998</v>
      </c>
      <c r="N143" s="53" t="s">
        <v>38</v>
      </c>
      <c r="O143" s="54" t="s">
        <v>409</v>
      </c>
      <c r="P143" s="27">
        <v>0.2</v>
      </c>
      <c r="Q143" s="27">
        <v>0.2</v>
      </c>
      <c r="R143" s="47" t="s">
        <v>27</v>
      </c>
      <c r="S143" s="47" t="s">
        <v>27</v>
      </c>
      <c r="T143" s="47" t="s">
        <v>27</v>
      </c>
      <c r="U143" s="47" t="s">
        <v>27</v>
      </c>
    </row>
    <row r="144" spans="1:21" ht="63">
      <c r="A144" s="76" t="s">
        <v>410</v>
      </c>
      <c r="B144" s="63" t="s">
        <v>411</v>
      </c>
      <c r="C144" s="54" t="s">
        <v>412</v>
      </c>
      <c r="D144" s="52">
        <v>1.3872</v>
      </c>
      <c r="E144" s="49" t="s">
        <v>44</v>
      </c>
      <c r="F144" s="58">
        <f t="shared" si="6"/>
        <v>1.3872</v>
      </c>
      <c r="G144" s="21">
        <v>0</v>
      </c>
      <c r="H144" s="21">
        <v>0</v>
      </c>
      <c r="I144" s="21">
        <v>1.3872</v>
      </c>
      <c r="J144" s="21">
        <v>0</v>
      </c>
      <c r="K144" s="21">
        <v>1.1560000000000001</v>
      </c>
      <c r="L144" s="57">
        <v>2024</v>
      </c>
      <c r="M144" s="52">
        <v>1.1560000000000001</v>
      </c>
      <c r="N144" s="53" t="s">
        <v>38</v>
      </c>
      <c r="O144" s="54" t="s">
        <v>412</v>
      </c>
      <c r="P144" s="27">
        <v>0.2</v>
      </c>
      <c r="Q144" s="27">
        <v>0.2</v>
      </c>
      <c r="R144" s="47" t="s">
        <v>27</v>
      </c>
      <c r="S144" s="47" t="s">
        <v>27</v>
      </c>
      <c r="T144" s="47" t="s">
        <v>27</v>
      </c>
      <c r="U144" s="47" t="s">
        <v>27</v>
      </c>
    </row>
    <row r="145" spans="1:21" ht="63">
      <c r="A145" s="76" t="s">
        <v>413</v>
      </c>
      <c r="B145" s="63" t="s">
        <v>414</v>
      </c>
      <c r="C145" s="54" t="s">
        <v>415</v>
      </c>
      <c r="D145" s="52">
        <v>4.0019999999999998</v>
      </c>
      <c r="E145" s="49" t="s">
        <v>44</v>
      </c>
      <c r="F145" s="58">
        <f t="shared" si="6"/>
        <v>4.0019999999999998</v>
      </c>
      <c r="G145" s="21">
        <v>0</v>
      </c>
      <c r="H145" s="21">
        <v>0</v>
      </c>
      <c r="I145" s="21">
        <v>4.0019999999999998</v>
      </c>
      <c r="J145" s="21">
        <v>0</v>
      </c>
      <c r="K145" s="21">
        <v>3.335</v>
      </c>
      <c r="L145" s="57">
        <v>2024</v>
      </c>
      <c r="M145" s="52">
        <v>3.335</v>
      </c>
      <c r="N145" s="53" t="s">
        <v>38</v>
      </c>
      <c r="O145" s="54" t="s">
        <v>415</v>
      </c>
      <c r="P145" s="27">
        <v>2</v>
      </c>
      <c r="Q145" s="27">
        <v>2</v>
      </c>
      <c r="R145" s="47" t="s">
        <v>27</v>
      </c>
      <c r="S145" s="47" t="s">
        <v>27</v>
      </c>
      <c r="T145" s="47" t="s">
        <v>27</v>
      </c>
      <c r="U145" s="47" t="s">
        <v>27</v>
      </c>
    </row>
    <row r="146" spans="1:21" ht="63">
      <c r="A146" s="76" t="s">
        <v>416</v>
      </c>
      <c r="B146" s="80" t="s">
        <v>417</v>
      </c>
      <c r="C146" s="15" t="s">
        <v>418</v>
      </c>
      <c r="D146" s="52">
        <v>15.023999999999999</v>
      </c>
      <c r="E146" s="49" t="s">
        <v>44</v>
      </c>
      <c r="F146" s="58">
        <f t="shared" si="6"/>
        <v>15.023999999999999</v>
      </c>
      <c r="G146" s="21">
        <v>0</v>
      </c>
      <c r="H146" s="21">
        <v>0</v>
      </c>
      <c r="I146" s="21">
        <v>15.023999999999999</v>
      </c>
      <c r="J146" s="21">
        <v>0</v>
      </c>
      <c r="K146" s="21">
        <v>12.52</v>
      </c>
      <c r="L146" s="57">
        <v>2024</v>
      </c>
      <c r="M146" s="52">
        <v>12.52</v>
      </c>
      <c r="N146" s="53" t="s">
        <v>38</v>
      </c>
      <c r="O146" s="15" t="s">
        <v>418</v>
      </c>
      <c r="P146" s="27">
        <v>3.01</v>
      </c>
      <c r="Q146" s="27">
        <v>3.01</v>
      </c>
      <c r="R146" s="47" t="s">
        <v>27</v>
      </c>
      <c r="S146" s="47" t="s">
        <v>27</v>
      </c>
      <c r="T146" s="47" t="s">
        <v>27</v>
      </c>
      <c r="U146" s="47" t="s">
        <v>27</v>
      </c>
    </row>
    <row r="147" spans="1:21" ht="63">
      <c r="A147" s="76" t="s">
        <v>419</v>
      </c>
      <c r="B147" s="63" t="s">
        <v>420</v>
      </c>
      <c r="C147" s="54" t="s">
        <v>421</v>
      </c>
      <c r="D147" s="52">
        <v>1.1652</v>
      </c>
      <c r="E147" s="49" t="s">
        <v>44</v>
      </c>
      <c r="F147" s="58">
        <f t="shared" si="6"/>
        <v>1.1652</v>
      </c>
      <c r="G147" s="21">
        <v>0</v>
      </c>
      <c r="H147" s="21">
        <v>0</v>
      </c>
      <c r="I147" s="21">
        <v>1.1652</v>
      </c>
      <c r="J147" s="21">
        <v>0</v>
      </c>
      <c r="K147" s="21">
        <v>0.97100000000000009</v>
      </c>
      <c r="L147" s="57">
        <v>2024</v>
      </c>
      <c r="M147" s="52">
        <v>0.97100000000000009</v>
      </c>
      <c r="N147" s="53" t="s">
        <v>38</v>
      </c>
      <c r="O147" s="54" t="s">
        <v>421</v>
      </c>
      <c r="P147" s="27">
        <v>1</v>
      </c>
      <c r="Q147" s="27">
        <v>1</v>
      </c>
      <c r="R147" s="47" t="s">
        <v>27</v>
      </c>
      <c r="S147" s="47" t="s">
        <v>27</v>
      </c>
      <c r="T147" s="47" t="s">
        <v>27</v>
      </c>
      <c r="U147" s="47" t="s">
        <v>27</v>
      </c>
    </row>
    <row r="148" spans="1:21" ht="63">
      <c r="A148" s="76" t="s">
        <v>422</v>
      </c>
      <c r="B148" s="63" t="s">
        <v>423</v>
      </c>
      <c r="C148" s="54" t="s">
        <v>424</v>
      </c>
      <c r="D148" s="52">
        <v>0.93599999999999994</v>
      </c>
      <c r="E148" s="49" t="s">
        <v>44</v>
      </c>
      <c r="F148" s="58">
        <f t="shared" ref="F148:F211" si="7">SUM(G148:J148)</f>
        <v>0.93599999999999994</v>
      </c>
      <c r="G148" s="21">
        <v>0</v>
      </c>
      <c r="H148" s="21">
        <v>0</v>
      </c>
      <c r="I148" s="21">
        <v>0.93599999999999994</v>
      </c>
      <c r="J148" s="21">
        <v>0</v>
      </c>
      <c r="K148" s="21">
        <v>0.78</v>
      </c>
      <c r="L148" s="57">
        <v>2024</v>
      </c>
      <c r="M148" s="52">
        <v>0.78</v>
      </c>
      <c r="N148" s="53" t="s">
        <v>38</v>
      </c>
      <c r="O148" s="54" t="s">
        <v>424</v>
      </c>
      <c r="P148" s="27">
        <v>0.4</v>
      </c>
      <c r="Q148" s="27">
        <v>0.4</v>
      </c>
      <c r="R148" s="47" t="s">
        <v>27</v>
      </c>
      <c r="S148" s="47" t="s">
        <v>27</v>
      </c>
      <c r="T148" s="47" t="s">
        <v>27</v>
      </c>
      <c r="U148" s="47" t="s">
        <v>27</v>
      </c>
    </row>
    <row r="149" spans="1:21" ht="63">
      <c r="A149" s="76" t="s">
        <v>425</v>
      </c>
      <c r="B149" s="63" t="s">
        <v>426</v>
      </c>
      <c r="C149" s="54" t="s">
        <v>427</v>
      </c>
      <c r="D149" s="52">
        <v>5.0519999999999996</v>
      </c>
      <c r="E149" s="49" t="s">
        <v>44</v>
      </c>
      <c r="F149" s="58">
        <f t="shared" si="7"/>
        <v>5.0519999999999996</v>
      </c>
      <c r="G149" s="21">
        <v>0</v>
      </c>
      <c r="H149" s="21">
        <v>0</v>
      </c>
      <c r="I149" s="21">
        <v>5.0519999999999996</v>
      </c>
      <c r="J149" s="21">
        <v>0</v>
      </c>
      <c r="K149" s="21">
        <v>4.21</v>
      </c>
      <c r="L149" s="57">
        <v>2024</v>
      </c>
      <c r="M149" s="52">
        <v>4.21</v>
      </c>
      <c r="N149" s="53" t="s">
        <v>38</v>
      </c>
      <c r="O149" s="54" t="s">
        <v>427</v>
      </c>
      <c r="P149" s="27">
        <v>1.65</v>
      </c>
      <c r="Q149" s="27">
        <v>1.65</v>
      </c>
      <c r="R149" s="47" t="s">
        <v>27</v>
      </c>
      <c r="S149" s="47" t="s">
        <v>27</v>
      </c>
      <c r="T149" s="47" t="s">
        <v>27</v>
      </c>
      <c r="U149" s="47" t="s">
        <v>27</v>
      </c>
    </row>
    <row r="150" spans="1:21" ht="63">
      <c r="A150" s="76" t="s">
        <v>428</v>
      </c>
      <c r="B150" s="63" t="s">
        <v>429</v>
      </c>
      <c r="C150" s="54" t="s">
        <v>430</v>
      </c>
      <c r="D150" s="52">
        <v>2.2800000000000002</v>
      </c>
      <c r="E150" s="49" t="s">
        <v>44</v>
      </c>
      <c r="F150" s="58">
        <f t="shared" si="7"/>
        <v>2.2800000000000002</v>
      </c>
      <c r="G150" s="21">
        <v>0</v>
      </c>
      <c r="H150" s="21">
        <v>0</v>
      </c>
      <c r="I150" s="21">
        <v>2.2800000000000002</v>
      </c>
      <c r="J150" s="21">
        <v>0</v>
      </c>
      <c r="K150" s="21">
        <v>1.9</v>
      </c>
      <c r="L150" s="57">
        <v>2024</v>
      </c>
      <c r="M150" s="52">
        <v>1.9</v>
      </c>
      <c r="N150" s="53" t="s">
        <v>38</v>
      </c>
      <c r="O150" s="54" t="s">
        <v>430</v>
      </c>
      <c r="P150" s="27">
        <v>0.7</v>
      </c>
      <c r="Q150" s="27">
        <v>0.7</v>
      </c>
      <c r="R150" s="47" t="s">
        <v>27</v>
      </c>
      <c r="S150" s="47" t="s">
        <v>27</v>
      </c>
      <c r="T150" s="47" t="s">
        <v>27</v>
      </c>
      <c r="U150" s="47" t="s">
        <v>27</v>
      </c>
    </row>
    <row r="151" spans="1:21" ht="63">
      <c r="A151" s="76" t="s">
        <v>431</v>
      </c>
      <c r="B151" s="63" t="s">
        <v>432</v>
      </c>
      <c r="C151" s="54" t="s">
        <v>433</v>
      </c>
      <c r="D151" s="52">
        <v>1.2719999999999998</v>
      </c>
      <c r="E151" s="49" t="s">
        <v>44</v>
      </c>
      <c r="F151" s="58">
        <f t="shared" si="7"/>
        <v>1.2719999999999998</v>
      </c>
      <c r="G151" s="21">
        <v>0</v>
      </c>
      <c r="H151" s="21">
        <v>0</v>
      </c>
      <c r="I151" s="21">
        <v>1.2719999999999998</v>
      </c>
      <c r="J151" s="21">
        <v>0</v>
      </c>
      <c r="K151" s="21">
        <v>1.06</v>
      </c>
      <c r="L151" s="57">
        <v>2024</v>
      </c>
      <c r="M151" s="52">
        <v>1.06</v>
      </c>
      <c r="N151" s="53" t="s">
        <v>38</v>
      </c>
      <c r="O151" s="54" t="s">
        <v>433</v>
      </c>
      <c r="P151" s="27">
        <v>0.4</v>
      </c>
      <c r="Q151" s="27">
        <v>0.4</v>
      </c>
      <c r="R151" s="47" t="s">
        <v>27</v>
      </c>
      <c r="S151" s="47" t="s">
        <v>27</v>
      </c>
      <c r="T151" s="47" t="s">
        <v>27</v>
      </c>
      <c r="U151" s="47" t="s">
        <v>27</v>
      </c>
    </row>
    <row r="152" spans="1:21" ht="63">
      <c r="A152" s="76" t="s">
        <v>434</v>
      </c>
      <c r="B152" s="63" t="s">
        <v>435</v>
      </c>
      <c r="C152" s="54" t="s">
        <v>436</v>
      </c>
      <c r="D152" s="52">
        <v>2.8439999999999994</v>
      </c>
      <c r="E152" s="49" t="s">
        <v>44</v>
      </c>
      <c r="F152" s="58">
        <f t="shared" si="7"/>
        <v>2.8439999999999994</v>
      </c>
      <c r="G152" s="21">
        <v>0</v>
      </c>
      <c r="H152" s="21">
        <v>0</v>
      </c>
      <c r="I152" s="21">
        <v>2.8439999999999994</v>
      </c>
      <c r="J152" s="21">
        <v>0</v>
      </c>
      <c r="K152" s="21">
        <v>2.37</v>
      </c>
      <c r="L152" s="57">
        <v>2024</v>
      </c>
      <c r="M152" s="52">
        <v>2.37</v>
      </c>
      <c r="N152" s="53" t="s">
        <v>38</v>
      </c>
      <c r="O152" s="54" t="s">
        <v>436</v>
      </c>
      <c r="P152" s="27">
        <v>0.9</v>
      </c>
      <c r="Q152" s="27">
        <v>0.9</v>
      </c>
      <c r="R152" s="47" t="s">
        <v>27</v>
      </c>
      <c r="S152" s="47" t="s">
        <v>27</v>
      </c>
      <c r="T152" s="47" t="s">
        <v>27</v>
      </c>
      <c r="U152" s="47" t="s">
        <v>27</v>
      </c>
    </row>
    <row r="153" spans="1:21" ht="63">
      <c r="A153" s="76" t="s">
        <v>437</v>
      </c>
      <c r="B153" s="63" t="s">
        <v>438</v>
      </c>
      <c r="C153" s="54" t="s">
        <v>439</v>
      </c>
      <c r="D153" s="52">
        <v>5.4719999999999995</v>
      </c>
      <c r="E153" s="49" t="s">
        <v>44</v>
      </c>
      <c r="F153" s="58">
        <f t="shared" si="7"/>
        <v>5.4719999999999995</v>
      </c>
      <c r="G153" s="21">
        <v>0</v>
      </c>
      <c r="H153" s="21">
        <v>0</v>
      </c>
      <c r="I153" s="21">
        <v>5.4719999999999995</v>
      </c>
      <c r="J153" s="21">
        <v>0</v>
      </c>
      <c r="K153" s="21">
        <v>4.5600000000000005</v>
      </c>
      <c r="L153" s="57">
        <v>2024</v>
      </c>
      <c r="M153" s="52">
        <v>4.5600000000000005</v>
      </c>
      <c r="N153" s="53" t="s">
        <v>38</v>
      </c>
      <c r="O153" s="54" t="s">
        <v>439</v>
      </c>
      <c r="P153" s="27">
        <v>1.35</v>
      </c>
      <c r="Q153" s="27">
        <v>1.35</v>
      </c>
      <c r="R153" s="47" t="s">
        <v>27</v>
      </c>
      <c r="S153" s="47" t="s">
        <v>27</v>
      </c>
      <c r="T153" s="47" t="s">
        <v>27</v>
      </c>
      <c r="U153" s="47" t="s">
        <v>27</v>
      </c>
    </row>
    <row r="154" spans="1:21" ht="63">
      <c r="A154" s="76" t="s">
        <v>440</v>
      </c>
      <c r="B154" s="63" t="s">
        <v>441</v>
      </c>
      <c r="C154" s="54" t="s">
        <v>442</v>
      </c>
      <c r="D154" s="52">
        <v>7.1040000000000001</v>
      </c>
      <c r="E154" s="49" t="s">
        <v>44</v>
      </c>
      <c r="F154" s="58">
        <f t="shared" si="7"/>
        <v>7.1040000000000001</v>
      </c>
      <c r="G154" s="21">
        <v>0</v>
      </c>
      <c r="H154" s="21">
        <v>0</v>
      </c>
      <c r="I154" s="21">
        <v>7.1040000000000001</v>
      </c>
      <c r="J154" s="21">
        <v>0</v>
      </c>
      <c r="K154" s="21">
        <v>5.92</v>
      </c>
      <c r="L154" s="57">
        <v>2024</v>
      </c>
      <c r="M154" s="52">
        <v>5.92</v>
      </c>
      <c r="N154" s="53" t="s">
        <v>38</v>
      </c>
      <c r="O154" s="54" t="s">
        <v>442</v>
      </c>
      <c r="P154" s="27">
        <v>1.75</v>
      </c>
      <c r="Q154" s="27">
        <v>1.75</v>
      </c>
      <c r="R154" s="47" t="s">
        <v>27</v>
      </c>
      <c r="S154" s="47" t="s">
        <v>27</v>
      </c>
      <c r="T154" s="47" t="s">
        <v>27</v>
      </c>
      <c r="U154" s="47" t="s">
        <v>27</v>
      </c>
    </row>
    <row r="155" spans="1:21" ht="63">
      <c r="A155" s="76" t="s">
        <v>443</v>
      </c>
      <c r="B155" s="63" t="s">
        <v>444</v>
      </c>
      <c r="C155" s="54" t="s">
        <v>445</v>
      </c>
      <c r="D155" s="52">
        <v>4.08</v>
      </c>
      <c r="E155" s="49" t="s">
        <v>44</v>
      </c>
      <c r="F155" s="58">
        <f t="shared" si="7"/>
        <v>4.08</v>
      </c>
      <c r="G155" s="21">
        <v>0</v>
      </c>
      <c r="H155" s="21">
        <v>0</v>
      </c>
      <c r="I155" s="21">
        <v>4.08</v>
      </c>
      <c r="J155" s="21">
        <v>0</v>
      </c>
      <c r="K155" s="21">
        <v>3.4</v>
      </c>
      <c r="L155" s="57">
        <v>2024</v>
      </c>
      <c r="M155" s="52">
        <v>3.4</v>
      </c>
      <c r="N155" s="53" t="s">
        <v>38</v>
      </c>
      <c r="O155" s="54" t="s">
        <v>445</v>
      </c>
      <c r="P155" s="27">
        <v>1</v>
      </c>
      <c r="Q155" s="27">
        <v>1</v>
      </c>
      <c r="R155" s="47" t="s">
        <v>27</v>
      </c>
      <c r="S155" s="47" t="s">
        <v>27</v>
      </c>
      <c r="T155" s="47" t="s">
        <v>27</v>
      </c>
      <c r="U155" s="47" t="s">
        <v>27</v>
      </c>
    </row>
    <row r="156" spans="1:21" ht="63">
      <c r="A156" s="76" t="s">
        <v>446</v>
      </c>
      <c r="B156" s="63" t="s">
        <v>447</v>
      </c>
      <c r="C156" s="54" t="s">
        <v>448</v>
      </c>
      <c r="D156" s="52">
        <v>7.7040000000000006</v>
      </c>
      <c r="E156" s="49" t="s">
        <v>44</v>
      </c>
      <c r="F156" s="58">
        <f t="shared" si="7"/>
        <v>7.7040000000000006</v>
      </c>
      <c r="G156" s="21">
        <v>0</v>
      </c>
      <c r="H156" s="21">
        <v>0</v>
      </c>
      <c r="I156" s="21">
        <v>7.7040000000000006</v>
      </c>
      <c r="J156" s="21">
        <v>0</v>
      </c>
      <c r="K156" s="21">
        <v>6.42</v>
      </c>
      <c r="L156" s="57">
        <v>2024</v>
      </c>
      <c r="M156" s="52">
        <v>6.42</v>
      </c>
      <c r="N156" s="53" t="s">
        <v>38</v>
      </c>
      <c r="O156" s="54" t="s">
        <v>448</v>
      </c>
      <c r="P156" s="27">
        <v>2.2000000000000002</v>
      </c>
      <c r="Q156" s="27">
        <v>2.2000000000000002</v>
      </c>
      <c r="R156" s="47" t="s">
        <v>27</v>
      </c>
      <c r="S156" s="47" t="s">
        <v>27</v>
      </c>
      <c r="T156" s="47" t="s">
        <v>27</v>
      </c>
      <c r="U156" s="47" t="s">
        <v>27</v>
      </c>
    </row>
    <row r="157" spans="1:21" ht="63">
      <c r="A157" s="76" t="s">
        <v>449</v>
      </c>
      <c r="B157" s="63" t="s">
        <v>450</v>
      </c>
      <c r="C157" s="54" t="s">
        <v>451</v>
      </c>
      <c r="D157" s="52">
        <v>32.472000000000001</v>
      </c>
      <c r="E157" s="49" t="s">
        <v>44</v>
      </c>
      <c r="F157" s="58">
        <f t="shared" si="7"/>
        <v>32.472000000000001</v>
      </c>
      <c r="G157" s="21">
        <v>0</v>
      </c>
      <c r="H157" s="21">
        <v>0</v>
      </c>
      <c r="I157" s="21">
        <v>32.472000000000001</v>
      </c>
      <c r="J157" s="21">
        <v>0</v>
      </c>
      <c r="K157" s="21">
        <v>27.060000000000002</v>
      </c>
      <c r="L157" s="57">
        <v>2024</v>
      </c>
      <c r="M157" s="52">
        <v>27.060000000000002</v>
      </c>
      <c r="N157" s="53" t="s">
        <v>38</v>
      </c>
      <c r="O157" s="54" t="s">
        <v>451</v>
      </c>
      <c r="P157" s="27">
        <v>8</v>
      </c>
      <c r="Q157" s="27">
        <v>8</v>
      </c>
      <c r="R157" s="47" t="s">
        <v>27</v>
      </c>
      <c r="S157" s="47" t="s">
        <v>27</v>
      </c>
      <c r="T157" s="47" t="s">
        <v>27</v>
      </c>
      <c r="U157" s="47" t="s">
        <v>27</v>
      </c>
    </row>
    <row r="158" spans="1:21" ht="63">
      <c r="A158" s="76" t="s">
        <v>452</v>
      </c>
      <c r="B158" s="63" t="s">
        <v>453</v>
      </c>
      <c r="C158" s="54" t="s">
        <v>454</v>
      </c>
      <c r="D158" s="52">
        <v>4.6680000000000001</v>
      </c>
      <c r="E158" s="49" t="s">
        <v>44</v>
      </c>
      <c r="F158" s="58">
        <f t="shared" si="7"/>
        <v>4.6680000000000001</v>
      </c>
      <c r="G158" s="21">
        <v>0</v>
      </c>
      <c r="H158" s="21">
        <v>0</v>
      </c>
      <c r="I158" s="21">
        <v>4.6680000000000001</v>
      </c>
      <c r="J158" s="21">
        <v>0</v>
      </c>
      <c r="K158" s="21">
        <v>3.89</v>
      </c>
      <c r="L158" s="57">
        <v>2024</v>
      </c>
      <c r="M158" s="52">
        <v>3.89</v>
      </c>
      <c r="N158" s="53" t="s">
        <v>38</v>
      </c>
      <c r="O158" s="54" t="s">
        <v>454</v>
      </c>
      <c r="P158" s="27">
        <v>1.35</v>
      </c>
      <c r="Q158" s="27">
        <v>1.35</v>
      </c>
      <c r="R158" s="47" t="s">
        <v>27</v>
      </c>
      <c r="S158" s="47" t="s">
        <v>27</v>
      </c>
      <c r="T158" s="47" t="s">
        <v>27</v>
      </c>
      <c r="U158" s="47" t="s">
        <v>27</v>
      </c>
    </row>
    <row r="159" spans="1:21" ht="63">
      <c r="A159" s="76" t="s">
        <v>455</v>
      </c>
      <c r="B159" s="63" t="s">
        <v>456</v>
      </c>
      <c r="C159" s="54" t="s">
        <v>457</v>
      </c>
      <c r="D159" s="52">
        <v>6.7319999999999993</v>
      </c>
      <c r="E159" s="49" t="s">
        <v>44</v>
      </c>
      <c r="F159" s="58">
        <f t="shared" si="7"/>
        <v>6.7319999999999993</v>
      </c>
      <c r="G159" s="21">
        <v>0</v>
      </c>
      <c r="H159" s="21">
        <v>0</v>
      </c>
      <c r="I159" s="21">
        <v>6.7319999999999993</v>
      </c>
      <c r="J159" s="21">
        <v>0</v>
      </c>
      <c r="K159" s="21">
        <v>5.6099999999999994</v>
      </c>
      <c r="L159" s="57">
        <v>2024</v>
      </c>
      <c r="M159" s="52">
        <v>5.6099999999999994</v>
      </c>
      <c r="N159" s="53" t="s">
        <v>38</v>
      </c>
      <c r="O159" s="54" t="s">
        <v>457</v>
      </c>
      <c r="P159" s="27">
        <v>1.95</v>
      </c>
      <c r="Q159" s="27">
        <v>1.95</v>
      </c>
      <c r="R159" s="47" t="s">
        <v>27</v>
      </c>
      <c r="S159" s="47" t="s">
        <v>27</v>
      </c>
      <c r="T159" s="47" t="s">
        <v>27</v>
      </c>
      <c r="U159" s="47" t="s">
        <v>27</v>
      </c>
    </row>
    <row r="160" spans="1:21" ht="63">
      <c r="A160" s="76" t="s">
        <v>458</v>
      </c>
      <c r="B160" s="63" t="s">
        <v>459</v>
      </c>
      <c r="C160" s="54" t="s">
        <v>460</v>
      </c>
      <c r="D160" s="52">
        <v>5.7719999999999994</v>
      </c>
      <c r="E160" s="49" t="s">
        <v>44</v>
      </c>
      <c r="F160" s="58">
        <f t="shared" si="7"/>
        <v>5.7719999999999994</v>
      </c>
      <c r="G160" s="21">
        <v>0</v>
      </c>
      <c r="H160" s="21">
        <v>0</v>
      </c>
      <c r="I160" s="21">
        <v>0.6</v>
      </c>
      <c r="J160" s="21">
        <v>5.1719999999999997</v>
      </c>
      <c r="K160" s="21">
        <v>4.8099999999999996</v>
      </c>
      <c r="L160" s="57">
        <v>2023</v>
      </c>
      <c r="M160" s="52">
        <v>4.8099999999999996</v>
      </c>
      <c r="N160" s="53" t="s">
        <v>38</v>
      </c>
      <c r="O160" s="54" t="s">
        <v>460</v>
      </c>
      <c r="P160" s="27">
        <v>1.8</v>
      </c>
      <c r="Q160" s="27">
        <v>1.8</v>
      </c>
      <c r="R160" s="47" t="s">
        <v>27</v>
      </c>
      <c r="S160" s="47" t="s">
        <v>27</v>
      </c>
      <c r="T160" s="47" t="s">
        <v>27</v>
      </c>
      <c r="U160" s="47" t="s">
        <v>27</v>
      </c>
    </row>
    <row r="161" spans="1:21" ht="63">
      <c r="A161" s="76" t="s">
        <v>461</v>
      </c>
      <c r="B161" s="63" t="s">
        <v>462</v>
      </c>
      <c r="C161" s="54" t="s">
        <v>463</v>
      </c>
      <c r="D161" s="52">
        <v>17.22</v>
      </c>
      <c r="E161" s="49" t="s">
        <v>44</v>
      </c>
      <c r="F161" s="58">
        <f t="shared" si="7"/>
        <v>17.22</v>
      </c>
      <c r="G161" s="21">
        <v>0</v>
      </c>
      <c r="H161" s="21">
        <v>0</v>
      </c>
      <c r="I161" s="21">
        <v>17.22</v>
      </c>
      <c r="J161" s="21">
        <v>0</v>
      </c>
      <c r="K161" s="21">
        <v>14.350000000000001</v>
      </c>
      <c r="L161" s="57">
        <v>2024</v>
      </c>
      <c r="M161" s="52">
        <v>14.350000000000001</v>
      </c>
      <c r="N161" s="53" t="s">
        <v>38</v>
      </c>
      <c r="O161" s="54" t="s">
        <v>463</v>
      </c>
      <c r="P161" s="27">
        <v>5.45</v>
      </c>
      <c r="Q161" s="27">
        <v>5.45</v>
      </c>
      <c r="R161" s="47" t="s">
        <v>27</v>
      </c>
      <c r="S161" s="47" t="s">
        <v>27</v>
      </c>
      <c r="T161" s="47" t="s">
        <v>27</v>
      </c>
      <c r="U161" s="47" t="s">
        <v>27</v>
      </c>
    </row>
    <row r="162" spans="1:21" ht="63">
      <c r="A162" s="76" t="s">
        <v>464</v>
      </c>
      <c r="B162" s="63" t="s">
        <v>465</v>
      </c>
      <c r="C162" s="54" t="s">
        <v>466</v>
      </c>
      <c r="D162" s="52">
        <v>0.93333654500920971</v>
      </c>
      <c r="E162" s="49" t="s">
        <v>44</v>
      </c>
      <c r="F162" s="58">
        <f t="shared" si="7"/>
        <v>0.93333654500920971</v>
      </c>
      <c r="G162" s="21">
        <v>0</v>
      </c>
      <c r="H162" s="21">
        <v>0</v>
      </c>
      <c r="I162" s="21">
        <v>0.93333654500920971</v>
      </c>
      <c r="J162" s="21">
        <v>0</v>
      </c>
      <c r="K162" s="21">
        <v>0.77778045417434138</v>
      </c>
      <c r="L162" s="57">
        <v>2024</v>
      </c>
      <c r="M162" s="52">
        <v>0.77778045417434138</v>
      </c>
      <c r="N162" s="53" t="s">
        <v>38</v>
      </c>
      <c r="O162" s="54" t="s">
        <v>466</v>
      </c>
      <c r="P162" s="27">
        <v>0.17</v>
      </c>
      <c r="Q162" s="27">
        <v>0.17</v>
      </c>
      <c r="R162" s="47" t="s">
        <v>27</v>
      </c>
      <c r="S162" s="47" t="s">
        <v>27</v>
      </c>
      <c r="T162" s="47" t="s">
        <v>27</v>
      </c>
      <c r="U162" s="47" t="s">
        <v>27</v>
      </c>
    </row>
    <row r="163" spans="1:21" ht="63">
      <c r="A163" s="76" t="s">
        <v>467</v>
      </c>
      <c r="B163" s="63" t="s">
        <v>468</v>
      </c>
      <c r="C163" s="54" t="s">
        <v>469</v>
      </c>
      <c r="D163" s="52">
        <v>1.432334687849923</v>
      </c>
      <c r="E163" s="49" t="s">
        <v>44</v>
      </c>
      <c r="F163" s="58">
        <f t="shared" si="7"/>
        <v>1.432334687849923</v>
      </c>
      <c r="G163" s="21">
        <v>0</v>
      </c>
      <c r="H163" s="21">
        <v>0</v>
      </c>
      <c r="I163" s="21">
        <v>0.17596799999999999</v>
      </c>
      <c r="J163" s="21">
        <v>1.2563666878499231</v>
      </c>
      <c r="K163" s="21">
        <v>1.1936122398749358</v>
      </c>
      <c r="L163" s="57">
        <v>2024</v>
      </c>
      <c r="M163" s="52">
        <v>1.1936122398749358</v>
      </c>
      <c r="N163" s="53" t="s">
        <v>38</v>
      </c>
      <c r="O163" s="54" t="s">
        <v>469</v>
      </c>
      <c r="P163" s="27">
        <v>0.24</v>
      </c>
      <c r="Q163" s="27">
        <v>0.24</v>
      </c>
      <c r="R163" s="47" t="s">
        <v>27</v>
      </c>
      <c r="S163" s="47" t="s">
        <v>27</v>
      </c>
      <c r="T163" s="47" t="s">
        <v>27</v>
      </c>
      <c r="U163" s="47" t="s">
        <v>27</v>
      </c>
    </row>
    <row r="164" spans="1:21" ht="63">
      <c r="A164" s="76" t="s">
        <v>470</v>
      </c>
      <c r="B164" s="63" t="s">
        <v>471</v>
      </c>
      <c r="C164" s="54" t="s">
        <v>472</v>
      </c>
      <c r="D164" s="52">
        <v>2.9840305996873395</v>
      </c>
      <c r="E164" s="49" t="s">
        <v>44</v>
      </c>
      <c r="F164" s="58">
        <f t="shared" si="7"/>
        <v>2.9840305996873395</v>
      </c>
      <c r="G164" s="21">
        <v>0</v>
      </c>
      <c r="H164" s="21">
        <v>0</v>
      </c>
      <c r="I164" s="21">
        <v>0.36659999999999998</v>
      </c>
      <c r="J164" s="21">
        <v>2.6174305996873395</v>
      </c>
      <c r="K164" s="21">
        <v>2.4866921664061161</v>
      </c>
      <c r="L164" s="57">
        <v>2024</v>
      </c>
      <c r="M164" s="52">
        <v>2.4866921664061161</v>
      </c>
      <c r="N164" s="53" t="s">
        <v>38</v>
      </c>
      <c r="O164" s="54" t="s">
        <v>472</v>
      </c>
      <c r="P164" s="27">
        <v>0.5</v>
      </c>
      <c r="Q164" s="27">
        <v>0.5</v>
      </c>
      <c r="R164" s="47" t="s">
        <v>27</v>
      </c>
      <c r="S164" s="47" t="s">
        <v>27</v>
      </c>
      <c r="T164" s="47" t="s">
        <v>27</v>
      </c>
      <c r="U164" s="47" t="s">
        <v>27</v>
      </c>
    </row>
    <row r="165" spans="1:21" ht="63">
      <c r="A165" s="76" t="s">
        <v>473</v>
      </c>
      <c r="B165" s="63" t="s">
        <v>474</v>
      </c>
      <c r="C165" s="54" t="s">
        <v>475</v>
      </c>
      <c r="D165" s="52">
        <v>1.1111149345347737</v>
      </c>
      <c r="E165" s="49" t="s">
        <v>44</v>
      </c>
      <c r="F165" s="58">
        <f t="shared" si="7"/>
        <v>1.1111149345347737</v>
      </c>
      <c r="G165" s="21">
        <v>0</v>
      </c>
      <c r="H165" s="21">
        <v>0</v>
      </c>
      <c r="I165" s="21">
        <v>1.1111149345347737</v>
      </c>
      <c r="J165" s="21">
        <v>0</v>
      </c>
      <c r="K165" s="21">
        <v>0.92592911211231133</v>
      </c>
      <c r="L165" s="57">
        <v>2024</v>
      </c>
      <c r="M165" s="52">
        <v>0.92592911211231133</v>
      </c>
      <c r="N165" s="53" t="s">
        <v>38</v>
      </c>
      <c r="O165" s="54" t="s">
        <v>475</v>
      </c>
      <c r="P165" s="27">
        <v>0.2</v>
      </c>
      <c r="Q165" s="27">
        <v>0.2</v>
      </c>
      <c r="R165" s="47" t="s">
        <v>27</v>
      </c>
      <c r="S165" s="47" t="s">
        <v>27</v>
      </c>
      <c r="T165" s="47" t="s">
        <v>27</v>
      </c>
      <c r="U165" s="47" t="s">
        <v>27</v>
      </c>
    </row>
    <row r="166" spans="1:21" ht="63">
      <c r="A166" s="76" t="s">
        <v>476</v>
      </c>
      <c r="B166" s="63" t="s">
        <v>477</v>
      </c>
      <c r="C166" s="54" t="s">
        <v>478</v>
      </c>
      <c r="D166" s="52">
        <v>3.0555660699706277</v>
      </c>
      <c r="E166" s="49" t="s">
        <v>44</v>
      </c>
      <c r="F166" s="58">
        <f t="shared" si="7"/>
        <v>3.0555660699706277</v>
      </c>
      <c r="G166" s="21">
        <v>0</v>
      </c>
      <c r="H166" s="21">
        <v>0</v>
      </c>
      <c r="I166" s="21">
        <v>3.0555660699706277</v>
      </c>
      <c r="J166" s="21">
        <v>0</v>
      </c>
      <c r="K166" s="21">
        <v>2.5463050583088567</v>
      </c>
      <c r="L166" s="57">
        <v>2024</v>
      </c>
      <c r="M166" s="52">
        <v>2.5463050583088567</v>
      </c>
      <c r="N166" s="53" t="s">
        <v>38</v>
      </c>
      <c r="O166" s="54" t="s">
        <v>478</v>
      </c>
      <c r="P166" s="27">
        <v>0.55000000000000004</v>
      </c>
      <c r="Q166" s="27">
        <v>0.55000000000000004</v>
      </c>
      <c r="R166" s="47" t="s">
        <v>27</v>
      </c>
      <c r="S166" s="47" t="s">
        <v>27</v>
      </c>
      <c r="T166" s="47" t="s">
        <v>27</v>
      </c>
      <c r="U166" s="47" t="s">
        <v>27</v>
      </c>
    </row>
    <row r="167" spans="1:21" ht="63">
      <c r="A167" s="76" t="s">
        <v>479</v>
      </c>
      <c r="B167" s="63" t="s">
        <v>480</v>
      </c>
      <c r="C167" s="54" t="s">
        <v>481</v>
      </c>
      <c r="D167" s="52">
        <v>1.3888936681684669</v>
      </c>
      <c r="E167" s="49" t="s">
        <v>44</v>
      </c>
      <c r="F167" s="58">
        <f t="shared" si="7"/>
        <v>1.3888936681684669</v>
      </c>
      <c r="G167" s="21">
        <v>0</v>
      </c>
      <c r="H167" s="21">
        <v>0</v>
      </c>
      <c r="I167" s="21">
        <v>1.3888936681684669</v>
      </c>
      <c r="J167" s="21">
        <v>0</v>
      </c>
      <c r="K167" s="21">
        <v>1.1574113901403891</v>
      </c>
      <c r="L167" s="57">
        <v>2024</v>
      </c>
      <c r="M167" s="52">
        <v>1.1574113901403891</v>
      </c>
      <c r="N167" s="53" t="s">
        <v>38</v>
      </c>
      <c r="O167" s="54" t="s">
        <v>481</v>
      </c>
      <c r="P167" s="27">
        <v>0.25</v>
      </c>
      <c r="Q167" s="27">
        <v>0.25</v>
      </c>
      <c r="R167" s="47" t="s">
        <v>27</v>
      </c>
      <c r="S167" s="47" t="s">
        <v>27</v>
      </c>
      <c r="T167" s="47" t="s">
        <v>27</v>
      </c>
      <c r="U167" s="47" t="s">
        <v>27</v>
      </c>
    </row>
    <row r="168" spans="1:21" ht="63">
      <c r="A168" s="76" t="s">
        <v>482</v>
      </c>
      <c r="B168" s="63" t="s">
        <v>483</v>
      </c>
      <c r="C168" s="54" t="s">
        <v>484</v>
      </c>
      <c r="D168" s="52">
        <v>3.2824336596560739</v>
      </c>
      <c r="E168" s="49" t="s">
        <v>44</v>
      </c>
      <c r="F168" s="58">
        <f t="shared" si="7"/>
        <v>3.2824336596560739</v>
      </c>
      <c r="G168" s="21">
        <v>0</v>
      </c>
      <c r="H168" s="21">
        <v>0</v>
      </c>
      <c r="I168" s="21">
        <v>3.2824336596560739</v>
      </c>
      <c r="J168" s="21">
        <v>0</v>
      </c>
      <c r="K168" s="21">
        <v>2.7353613830467287</v>
      </c>
      <c r="L168" s="57">
        <v>2024</v>
      </c>
      <c r="M168" s="52">
        <v>2.7353613830467287</v>
      </c>
      <c r="N168" s="53" t="s">
        <v>38</v>
      </c>
      <c r="O168" s="54" t="s">
        <v>484</v>
      </c>
      <c r="P168" s="27">
        <v>0.55000000000000004</v>
      </c>
      <c r="Q168" s="27">
        <v>0.55000000000000004</v>
      </c>
      <c r="R168" s="47" t="s">
        <v>27</v>
      </c>
      <c r="S168" s="47" t="s">
        <v>27</v>
      </c>
      <c r="T168" s="47" t="s">
        <v>27</v>
      </c>
      <c r="U168" s="47" t="s">
        <v>27</v>
      </c>
    </row>
    <row r="169" spans="1:21" ht="63">
      <c r="A169" s="76" t="s">
        <v>485</v>
      </c>
      <c r="B169" s="63" t="s">
        <v>486</v>
      </c>
      <c r="C169" s="54" t="s">
        <v>487</v>
      </c>
      <c r="D169" s="52">
        <v>0.47306016192722444</v>
      </c>
      <c r="E169" s="49" t="s">
        <v>44</v>
      </c>
      <c r="F169" s="58">
        <f t="shared" si="7"/>
        <v>0.47306016192722444</v>
      </c>
      <c r="G169" s="21">
        <v>0</v>
      </c>
      <c r="H169" s="21">
        <v>0</v>
      </c>
      <c r="I169" s="21">
        <v>0.47306016192722444</v>
      </c>
      <c r="J169" s="21">
        <v>0</v>
      </c>
      <c r="K169" s="21">
        <v>0.39421680160602035</v>
      </c>
      <c r="L169" s="57">
        <v>2023</v>
      </c>
      <c r="M169" s="52">
        <v>0.39421680160602035</v>
      </c>
      <c r="N169" s="53" t="s">
        <v>38</v>
      </c>
      <c r="O169" s="54" t="s">
        <v>487</v>
      </c>
      <c r="P169" s="27">
        <v>0.1</v>
      </c>
      <c r="Q169" s="27">
        <v>0.1</v>
      </c>
      <c r="R169" s="47" t="s">
        <v>27</v>
      </c>
      <c r="S169" s="47" t="s">
        <v>27</v>
      </c>
      <c r="T169" s="47" t="s">
        <v>27</v>
      </c>
      <c r="U169" s="47" t="s">
        <v>27</v>
      </c>
    </row>
    <row r="170" spans="1:21" ht="63">
      <c r="A170" s="76" t="s">
        <v>488</v>
      </c>
      <c r="B170" s="63" t="s">
        <v>489</v>
      </c>
      <c r="C170" s="54" t="s">
        <v>490</v>
      </c>
      <c r="D170" s="52">
        <v>0.55555746726738686</v>
      </c>
      <c r="E170" s="49" t="s">
        <v>44</v>
      </c>
      <c r="F170" s="58">
        <f t="shared" si="7"/>
        <v>0.55555746726738686</v>
      </c>
      <c r="G170" s="21">
        <v>0</v>
      </c>
      <c r="H170" s="21">
        <v>0</v>
      </c>
      <c r="I170" s="21">
        <v>0.55555746726738686</v>
      </c>
      <c r="J170" s="21">
        <v>0</v>
      </c>
      <c r="K170" s="21">
        <v>0.46296455605615566</v>
      </c>
      <c r="L170" s="57">
        <v>2024</v>
      </c>
      <c r="M170" s="52">
        <v>0.46296455605615566</v>
      </c>
      <c r="N170" s="53" t="s">
        <v>38</v>
      </c>
      <c r="O170" s="54" t="s">
        <v>490</v>
      </c>
      <c r="P170" s="27">
        <v>0.1</v>
      </c>
      <c r="Q170" s="27">
        <v>0.1</v>
      </c>
      <c r="R170" s="47" t="s">
        <v>27</v>
      </c>
      <c r="S170" s="47" t="s">
        <v>27</v>
      </c>
      <c r="T170" s="47" t="s">
        <v>27</v>
      </c>
      <c r="U170" s="47" t="s">
        <v>27</v>
      </c>
    </row>
    <row r="171" spans="1:21" ht="63">
      <c r="A171" s="76" t="s">
        <v>491</v>
      </c>
      <c r="B171" s="63" t="s">
        <v>492</v>
      </c>
      <c r="C171" s="54" t="s">
        <v>493</v>
      </c>
      <c r="D171" s="52">
        <v>2.3573841737529984</v>
      </c>
      <c r="E171" s="49" t="s">
        <v>44</v>
      </c>
      <c r="F171" s="58">
        <f t="shared" si="7"/>
        <v>2.3573841737529984</v>
      </c>
      <c r="G171" s="21">
        <v>0</v>
      </c>
      <c r="H171" s="21">
        <v>0</v>
      </c>
      <c r="I171" s="21">
        <v>2.3573841737529984</v>
      </c>
      <c r="J171" s="21">
        <v>0</v>
      </c>
      <c r="K171" s="21">
        <v>1.964486811460832</v>
      </c>
      <c r="L171" s="57">
        <v>2024</v>
      </c>
      <c r="M171" s="52">
        <v>1.964486811460832</v>
      </c>
      <c r="N171" s="53" t="s">
        <v>38</v>
      </c>
      <c r="O171" s="54" t="s">
        <v>493</v>
      </c>
      <c r="P171" s="27">
        <v>0.4</v>
      </c>
      <c r="Q171" s="27">
        <v>0.4</v>
      </c>
      <c r="R171" s="47" t="s">
        <v>27</v>
      </c>
      <c r="S171" s="47" t="s">
        <v>27</v>
      </c>
      <c r="T171" s="47" t="s">
        <v>27</v>
      </c>
      <c r="U171" s="47" t="s">
        <v>27</v>
      </c>
    </row>
    <row r="172" spans="1:21" ht="63">
      <c r="A172" s="76" t="s">
        <v>494</v>
      </c>
      <c r="B172" s="63" t="s">
        <v>495</v>
      </c>
      <c r="C172" s="54" t="s">
        <v>496</v>
      </c>
      <c r="D172" s="52">
        <v>1.1111149345347737</v>
      </c>
      <c r="E172" s="49" t="s">
        <v>44</v>
      </c>
      <c r="F172" s="58">
        <f t="shared" si="7"/>
        <v>1.1111149345347737</v>
      </c>
      <c r="G172" s="21">
        <v>0</v>
      </c>
      <c r="H172" s="21">
        <v>0</v>
      </c>
      <c r="I172" s="21">
        <v>1.1111149345347737</v>
      </c>
      <c r="J172" s="21">
        <v>0</v>
      </c>
      <c r="K172" s="21">
        <v>0.92592911211231133</v>
      </c>
      <c r="L172" s="57">
        <v>2023</v>
      </c>
      <c r="M172" s="52">
        <v>0.92592911211231133</v>
      </c>
      <c r="N172" s="53" t="s">
        <v>38</v>
      </c>
      <c r="O172" s="54" t="s">
        <v>496</v>
      </c>
      <c r="P172" s="27">
        <v>0.2</v>
      </c>
      <c r="Q172" s="27">
        <v>0.2</v>
      </c>
      <c r="R172" s="47" t="s">
        <v>27</v>
      </c>
      <c r="S172" s="47" t="s">
        <v>27</v>
      </c>
      <c r="T172" s="47" t="s">
        <v>27</v>
      </c>
      <c r="U172" s="47" t="s">
        <v>27</v>
      </c>
    </row>
    <row r="173" spans="1:21" ht="63">
      <c r="A173" s="76" t="s">
        <v>497</v>
      </c>
      <c r="B173" s="63" t="s">
        <v>498</v>
      </c>
      <c r="C173" s="54" t="s">
        <v>499</v>
      </c>
      <c r="D173" s="52">
        <v>2.8348290697029723</v>
      </c>
      <c r="E173" s="49" t="s">
        <v>44</v>
      </c>
      <c r="F173" s="58">
        <f t="shared" si="7"/>
        <v>2.8348290697029723</v>
      </c>
      <c r="G173" s="21">
        <v>0</v>
      </c>
      <c r="H173" s="21">
        <v>0</v>
      </c>
      <c r="I173" s="21">
        <v>2.8348290697029723</v>
      </c>
      <c r="J173" s="21">
        <v>0</v>
      </c>
      <c r="K173" s="21">
        <v>2.3623575580858103</v>
      </c>
      <c r="L173" s="57">
        <v>2024</v>
      </c>
      <c r="M173" s="52">
        <v>2.3623575580858103</v>
      </c>
      <c r="N173" s="53" t="s">
        <v>38</v>
      </c>
      <c r="O173" s="54" t="s">
        <v>499</v>
      </c>
      <c r="P173" s="27">
        <v>0.47499999999999998</v>
      </c>
      <c r="Q173" s="27">
        <v>0.47499999999999998</v>
      </c>
      <c r="R173" s="47" t="s">
        <v>27</v>
      </c>
      <c r="S173" s="47" t="s">
        <v>27</v>
      </c>
      <c r="T173" s="47" t="s">
        <v>27</v>
      </c>
      <c r="U173" s="47" t="s">
        <v>27</v>
      </c>
    </row>
    <row r="174" spans="1:21" ht="63">
      <c r="A174" s="76" t="s">
        <v>500</v>
      </c>
      <c r="B174" s="63" t="s">
        <v>501</v>
      </c>
      <c r="C174" s="54" t="s">
        <v>502</v>
      </c>
      <c r="D174" s="52">
        <v>2.4444528559765022</v>
      </c>
      <c r="E174" s="49" t="s">
        <v>44</v>
      </c>
      <c r="F174" s="58">
        <f t="shared" si="7"/>
        <v>2.4444528559765022</v>
      </c>
      <c r="G174" s="21">
        <v>0</v>
      </c>
      <c r="H174" s="21">
        <v>0</v>
      </c>
      <c r="I174" s="21">
        <v>2.4444528559765022</v>
      </c>
      <c r="J174" s="21">
        <v>0</v>
      </c>
      <c r="K174" s="21">
        <v>2.0370440466470852</v>
      </c>
      <c r="L174" s="57">
        <v>2024</v>
      </c>
      <c r="M174" s="52">
        <v>2.0370440466470852</v>
      </c>
      <c r="N174" s="53" t="s">
        <v>38</v>
      </c>
      <c r="O174" s="54" t="s">
        <v>502</v>
      </c>
      <c r="P174" s="27">
        <v>0.44</v>
      </c>
      <c r="Q174" s="27">
        <v>0.44</v>
      </c>
      <c r="R174" s="47" t="s">
        <v>27</v>
      </c>
      <c r="S174" s="47" t="s">
        <v>27</v>
      </c>
      <c r="T174" s="47" t="s">
        <v>27</v>
      </c>
      <c r="U174" s="47" t="s">
        <v>27</v>
      </c>
    </row>
    <row r="175" spans="1:21" ht="63">
      <c r="A175" s="76" t="s">
        <v>503</v>
      </c>
      <c r="B175" s="63" t="s">
        <v>504</v>
      </c>
      <c r="C175" s="54" t="s">
        <v>505</v>
      </c>
      <c r="D175" s="52">
        <v>6.4455060953246539</v>
      </c>
      <c r="E175" s="49" t="s">
        <v>44</v>
      </c>
      <c r="F175" s="58">
        <f t="shared" si="7"/>
        <v>6.4455060953246539</v>
      </c>
      <c r="G175" s="21">
        <v>0</v>
      </c>
      <c r="H175" s="21">
        <v>0</v>
      </c>
      <c r="I175" s="21">
        <v>6.4455060953246539</v>
      </c>
      <c r="J175" s="21">
        <v>0</v>
      </c>
      <c r="K175" s="21">
        <v>5.371255079437212</v>
      </c>
      <c r="L175" s="57">
        <v>2024</v>
      </c>
      <c r="M175" s="52">
        <v>5.371255079437212</v>
      </c>
      <c r="N175" s="53" t="s">
        <v>38</v>
      </c>
      <c r="O175" s="54" t="s">
        <v>505</v>
      </c>
      <c r="P175" s="27">
        <v>1.08</v>
      </c>
      <c r="Q175" s="27">
        <v>1.08</v>
      </c>
      <c r="R175" s="47" t="s">
        <v>27</v>
      </c>
      <c r="S175" s="47" t="s">
        <v>27</v>
      </c>
      <c r="T175" s="47" t="s">
        <v>27</v>
      </c>
      <c r="U175" s="47" t="s">
        <v>27</v>
      </c>
    </row>
    <row r="176" spans="1:21" ht="63">
      <c r="A176" s="76" t="s">
        <v>506</v>
      </c>
      <c r="B176" s="63" t="s">
        <v>507</v>
      </c>
      <c r="C176" s="54" t="s">
        <v>508</v>
      </c>
      <c r="D176" s="52">
        <v>4.7744489594997432</v>
      </c>
      <c r="E176" s="49" t="s">
        <v>44</v>
      </c>
      <c r="F176" s="58">
        <f t="shared" si="7"/>
        <v>4.7744489594997432</v>
      </c>
      <c r="G176" s="21">
        <v>0</v>
      </c>
      <c r="H176" s="21">
        <v>0</v>
      </c>
      <c r="I176" s="21">
        <v>4.7744489594997432</v>
      </c>
      <c r="J176" s="21">
        <v>0</v>
      </c>
      <c r="K176" s="21">
        <v>3.9787074662497863</v>
      </c>
      <c r="L176" s="57">
        <v>2024</v>
      </c>
      <c r="M176" s="52">
        <v>3.9787074662497863</v>
      </c>
      <c r="N176" s="53" t="s">
        <v>38</v>
      </c>
      <c r="O176" s="54" t="s">
        <v>508</v>
      </c>
      <c r="P176" s="27">
        <v>0.8</v>
      </c>
      <c r="Q176" s="27">
        <v>0.8</v>
      </c>
      <c r="R176" s="47" t="s">
        <v>27</v>
      </c>
      <c r="S176" s="47" t="s">
        <v>27</v>
      </c>
      <c r="T176" s="47" t="s">
        <v>27</v>
      </c>
      <c r="U176" s="47" t="s">
        <v>27</v>
      </c>
    </row>
    <row r="177" spans="1:21" ht="63">
      <c r="A177" s="76" t="s">
        <v>509</v>
      </c>
      <c r="B177" s="63" t="s">
        <v>510</v>
      </c>
      <c r="C177" s="54" t="s">
        <v>511</v>
      </c>
      <c r="D177" s="52">
        <v>0.86536887390932837</v>
      </c>
      <c r="E177" s="49" t="s">
        <v>44</v>
      </c>
      <c r="F177" s="58">
        <f t="shared" si="7"/>
        <v>0.86536887390932837</v>
      </c>
      <c r="G177" s="21">
        <v>0</v>
      </c>
      <c r="H177" s="21">
        <v>0</v>
      </c>
      <c r="I177" s="21">
        <v>0.86536887390932837</v>
      </c>
      <c r="J177" s="21">
        <v>0</v>
      </c>
      <c r="K177" s="21">
        <v>0.72114072825777364</v>
      </c>
      <c r="L177" s="57">
        <v>2024</v>
      </c>
      <c r="M177" s="52">
        <v>0.72114072825777364</v>
      </c>
      <c r="N177" s="53" t="s">
        <v>38</v>
      </c>
      <c r="O177" s="54" t="s">
        <v>511</v>
      </c>
      <c r="P177" s="27">
        <v>0.14499999999999999</v>
      </c>
      <c r="Q177" s="27">
        <v>0.14499999999999999</v>
      </c>
      <c r="R177" s="47" t="s">
        <v>27</v>
      </c>
      <c r="S177" s="47" t="s">
        <v>27</v>
      </c>
      <c r="T177" s="47" t="s">
        <v>27</v>
      </c>
      <c r="U177" s="47" t="s">
        <v>27</v>
      </c>
    </row>
    <row r="178" spans="1:21" ht="63">
      <c r="A178" s="76" t="s">
        <v>512</v>
      </c>
      <c r="B178" s="63" t="s">
        <v>513</v>
      </c>
      <c r="C178" s="54" t="s">
        <v>514</v>
      </c>
      <c r="D178" s="52">
        <v>1.1936122398749358</v>
      </c>
      <c r="E178" s="49" t="s">
        <v>44</v>
      </c>
      <c r="F178" s="58">
        <f t="shared" si="7"/>
        <v>1.1936122398749358</v>
      </c>
      <c r="G178" s="21">
        <v>0</v>
      </c>
      <c r="H178" s="21">
        <v>0</v>
      </c>
      <c r="I178" s="21">
        <v>1.1936122398749358</v>
      </c>
      <c r="J178" s="21">
        <v>0</v>
      </c>
      <c r="K178" s="21">
        <v>0.99467686656244658</v>
      </c>
      <c r="L178" s="57">
        <v>2024</v>
      </c>
      <c r="M178" s="52">
        <v>0.99467686656244658</v>
      </c>
      <c r="N178" s="53" t="s">
        <v>38</v>
      </c>
      <c r="O178" s="54" t="s">
        <v>514</v>
      </c>
      <c r="P178" s="27">
        <v>0.2</v>
      </c>
      <c r="Q178" s="27">
        <v>0.2</v>
      </c>
      <c r="R178" s="47" t="s">
        <v>27</v>
      </c>
      <c r="S178" s="47" t="s">
        <v>27</v>
      </c>
      <c r="T178" s="47" t="s">
        <v>27</v>
      </c>
      <c r="U178" s="47" t="s">
        <v>27</v>
      </c>
    </row>
    <row r="179" spans="1:21" ht="63">
      <c r="A179" s="76" t="s">
        <v>515</v>
      </c>
      <c r="B179" s="63" t="s">
        <v>516</v>
      </c>
      <c r="C179" s="54" t="s">
        <v>517</v>
      </c>
      <c r="D179" s="52">
        <v>3.3421142716498204</v>
      </c>
      <c r="E179" s="49" t="s">
        <v>44</v>
      </c>
      <c r="F179" s="58">
        <f t="shared" si="7"/>
        <v>3.3421142716498204</v>
      </c>
      <c r="G179" s="21">
        <v>0</v>
      </c>
      <c r="H179" s="21">
        <v>0</v>
      </c>
      <c r="I179" s="21">
        <v>3.3421142716498204</v>
      </c>
      <c r="J179" s="21">
        <v>0</v>
      </c>
      <c r="K179" s="21">
        <v>2.7850952263748505</v>
      </c>
      <c r="L179" s="57">
        <v>2024</v>
      </c>
      <c r="M179" s="52">
        <v>2.7850952263748505</v>
      </c>
      <c r="N179" s="53" t="s">
        <v>38</v>
      </c>
      <c r="O179" s="54" t="s">
        <v>517</v>
      </c>
      <c r="P179" s="27">
        <v>0.56000000000000005</v>
      </c>
      <c r="Q179" s="27">
        <v>0.56000000000000005</v>
      </c>
      <c r="R179" s="47" t="s">
        <v>27</v>
      </c>
      <c r="S179" s="47" t="s">
        <v>27</v>
      </c>
      <c r="T179" s="47" t="s">
        <v>27</v>
      </c>
      <c r="U179" s="47" t="s">
        <v>27</v>
      </c>
    </row>
    <row r="180" spans="1:21" ht="63">
      <c r="A180" s="76" t="s">
        <v>518</v>
      </c>
      <c r="B180" s="63" t="s">
        <v>519</v>
      </c>
      <c r="C180" s="54" t="s">
        <v>520</v>
      </c>
      <c r="D180" s="52">
        <v>4.4163652875372623</v>
      </c>
      <c r="E180" s="49" t="s">
        <v>44</v>
      </c>
      <c r="F180" s="58">
        <f t="shared" si="7"/>
        <v>4.4163652875372623</v>
      </c>
      <c r="G180" s="21">
        <v>0</v>
      </c>
      <c r="H180" s="21">
        <v>0</v>
      </c>
      <c r="I180" s="21">
        <v>4.4163652875372623</v>
      </c>
      <c r="J180" s="21">
        <v>0</v>
      </c>
      <c r="K180" s="21">
        <v>3.6803044062810524</v>
      </c>
      <c r="L180" s="57">
        <v>2024</v>
      </c>
      <c r="M180" s="52">
        <v>3.6803044062810524</v>
      </c>
      <c r="N180" s="53" t="s">
        <v>38</v>
      </c>
      <c r="O180" s="54" t="s">
        <v>520</v>
      </c>
      <c r="P180" s="27">
        <v>0.74</v>
      </c>
      <c r="Q180" s="27">
        <v>0.74</v>
      </c>
      <c r="R180" s="47" t="s">
        <v>27</v>
      </c>
      <c r="S180" s="47" t="s">
        <v>27</v>
      </c>
      <c r="T180" s="47" t="s">
        <v>27</v>
      </c>
      <c r="U180" s="47" t="s">
        <v>27</v>
      </c>
    </row>
    <row r="181" spans="1:21" ht="63">
      <c r="A181" s="76" t="s">
        <v>521</v>
      </c>
      <c r="B181" s="63" t="s">
        <v>522</v>
      </c>
      <c r="C181" s="54" t="s">
        <v>523</v>
      </c>
      <c r="D181" s="52">
        <v>1.3415373823777084</v>
      </c>
      <c r="E181" s="49" t="s">
        <v>44</v>
      </c>
      <c r="F181" s="58">
        <f t="shared" si="7"/>
        <v>1.3415373823777084</v>
      </c>
      <c r="G181" s="21">
        <v>0</v>
      </c>
      <c r="H181" s="21">
        <v>0</v>
      </c>
      <c r="I181" s="21">
        <v>1.3415373823777084</v>
      </c>
      <c r="J181" s="21">
        <v>0</v>
      </c>
      <c r="K181" s="21">
        <v>1.1179478186480905</v>
      </c>
      <c r="L181" s="57">
        <v>2024</v>
      </c>
      <c r="M181" s="52">
        <v>1.1179478186480905</v>
      </c>
      <c r="N181" s="53" t="s">
        <v>38</v>
      </c>
      <c r="O181" s="54" t="s">
        <v>523</v>
      </c>
      <c r="P181" s="27">
        <v>0.25</v>
      </c>
      <c r="Q181" s="27">
        <v>0.25</v>
      </c>
      <c r="R181" s="47" t="s">
        <v>27</v>
      </c>
      <c r="S181" s="47" t="s">
        <v>27</v>
      </c>
      <c r="T181" s="47" t="s">
        <v>27</v>
      </c>
      <c r="U181" s="47" t="s">
        <v>27</v>
      </c>
    </row>
    <row r="182" spans="1:21" ht="63">
      <c r="A182" s="76" t="s">
        <v>524</v>
      </c>
      <c r="B182" s="63" t="s">
        <v>525</v>
      </c>
      <c r="C182" s="54" t="s">
        <v>526</v>
      </c>
      <c r="D182" s="52">
        <v>3.2824336596560739</v>
      </c>
      <c r="E182" s="49" t="s">
        <v>44</v>
      </c>
      <c r="F182" s="58">
        <f t="shared" si="7"/>
        <v>3.2824336596560739</v>
      </c>
      <c r="G182" s="21">
        <v>0</v>
      </c>
      <c r="H182" s="21">
        <v>0</v>
      </c>
      <c r="I182" s="21">
        <v>3.2824336596560739</v>
      </c>
      <c r="J182" s="21">
        <v>0</v>
      </c>
      <c r="K182" s="21">
        <v>2.7353613830467287</v>
      </c>
      <c r="L182" s="57">
        <v>2024</v>
      </c>
      <c r="M182" s="52">
        <v>2.7353613830467287</v>
      </c>
      <c r="N182" s="53" t="s">
        <v>38</v>
      </c>
      <c r="O182" s="54" t="s">
        <v>526</v>
      </c>
      <c r="P182" s="27">
        <v>0.55000000000000004</v>
      </c>
      <c r="Q182" s="27">
        <v>0.55000000000000004</v>
      </c>
      <c r="R182" s="47" t="s">
        <v>27</v>
      </c>
      <c r="S182" s="47" t="s">
        <v>27</v>
      </c>
      <c r="T182" s="47" t="s">
        <v>27</v>
      </c>
      <c r="U182" s="47" t="s">
        <v>27</v>
      </c>
    </row>
    <row r="183" spans="1:21" ht="63">
      <c r="A183" s="76" t="s">
        <v>527</v>
      </c>
      <c r="B183" s="63" t="s">
        <v>528</v>
      </c>
      <c r="C183" s="54" t="s">
        <v>529</v>
      </c>
      <c r="D183" s="52">
        <v>3.2824336596560739</v>
      </c>
      <c r="E183" s="49" t="s">
        <v>44</v>
      </c>
      <c r="F183" s="58">
        <f t="shared" si="7"/>
        <v>3.2824336596560739</v>
      </c>
      <c r="G183" s="21">
        <v>0</v>
      </c>
      <c r="H183" s="21">
        <v>0</v>
      </c>
      <c r="I183" s="21">
        <v>3.2824336596560739</v>
      </c>
      <c r="J183" s="21">
        <v>0</v>
      </c>
      <c r="K183" s="21">
        <v>2.7353613830467287</v>
      </c>
      <c r="L183" s="57">
        <v>2024</v>
      </c>
      <c r="M183" s="52">
        <v>2.7353613830467287</v>
      </c>
      <c r="N183" s="53" t="s">
        <v>38</v>
      </c>
      <c r="O183" s="54" t="s">
        <v>529</v>
      </c>
      <c r="P183" s="27">
        <v>0.55000000000000004</v>
      </c>
      <c r="Q183" s="27">
        <v>0.55000000000000004</v>
      </c>
      <c r="R183" s="47" t="s">
        <v>27</v>
      </c>
      <c r="S183" s="47" t="s">
        <v>27</v>
      </c>
      <c r="T183" s="47" t="s">
        <v>27</v>
      </c>
      <c r="U183" s="47" t="s">
        <v>27</v>
      </c>
    </row>
    <row r="184" spans="1:21" ht="63">
      <c r="A184" s="76" t="s">
        <v>530</v>
      </c>
      <c r="B184" s="63" t="s">
        <v>531</v>
      </c>
      <c r="C184" s="54" t="s">
        <v>532</v>
      </c>
      <c r="D184" s="52">
        <v>1.9694601957936444</v>
      </c>
      <c r="E184" s="49" t="s">
        <v>44</v>
      </c>
      <c r="F184" s="58">
        <f t="shared" si="7"/>
        <v>1.9694601957936444</v>
      </c>
      <c r="G184" s="21">
        <v>0</v>
      </c>
      <c r="H184" s="21">
        <v>0</v>
      </c>
      <c r="I184" s="21">
        <v>0.241956</v>
      </c>
      <c r="J184" s="21">
        <v>1.7275041957936443</v>
      </c>
      <c r="K184" s="21">
        <v>1.641216829828037</v>
      </c>
      <c r="L184" s="57">
        <v>2024</v>
      </c>
      <c r="M184" s="52">
        <v>1.641216829828037</v>
      </c>
      <c r="N184" s="53" t="s">
        <v>38</v>
      </c>
      <c r="O184" s="54" t="s">
        <v>532</v>
      </c>
      <c r="P184" s="27">
        <v>0.33</v>
      </c>
      <c r="Q184" s="27">
        <v>0.33</v>
      </c>
      <c r="R184" s="47" t="s">
        <v>27</v>
      </c>
      <c r="S184" s="47" t="s">
        <v>27</v>
      </c>
      <c r="T184" s="47" t="s">
        <v>27</v>
      </c>
      <c r="U184" s="47" t="s">
        <v>27</v>
      </c>
    </row>
    <row r="185" spans="1:21" ht="63">
      <c r="A185" s="76" t="s">
        <v>533</v>
      </c>
      <c r="B185" s="63" t="s">
        <v>534</v>
      </c>
      <c r="C185" s="54" t="s">
        <v>535</v>
      </c>
      <c r="D185" s="52">
        <v>5.3712550794372111</v>
      </c>
      <c r="E185" s="49" t="s">
        <v>44</v>
      </c>
      <c r="F185" s="58">
        <f t="shared" si="7"/>
        <v>5.3712550794372111</v>
      </c>
      <c r="G185" s="21">
        <v>0</v>
      </c>
      <c r="H185" s="21">
        <v>0</v>
      </c>
      <c r="I185" s="21">
        <v>5.3712550794372111</v>
      </c>
      <c r="J185" s="21">
        <v>0</v>
      </c>
      <c r="K185" s="21">
        <v>4.4760458995310088</v>
      </c>
      <c r="L185" s="57">
        <v>2022</v>
      </c>
      <c r="M185" s="52">
        <v>4.4760458995310088</v>
      </c>
      <c r="N185" s="53" t="s">
        <v>38</v>
      </c>
      <c r="O185" s="54" t="s">
        <v>535</v>
      </c>
      <c r="P185" s="27">
        <v>0.9</v>
      </c>
      <c r="Q185" s="27">
        <v>0.9</v>
      </c>
      <c r="R185" s="47" t="s">
        <v>27</v>
      </c>
      <c r="S185" s="47" t="s">
        <v>27</v>
      </c>
      <c r="T185" s="47" t="s">
        <v>27</v>
      </c>
      <c r="U185" s="47" t="s">
        <v>27</v>
      </c>
    </row>
    <row r="186" spans="1:21" ht="63">
      <c r="A186" s="76" t="s">
        <v>536</v>
      </c>
      <c r="B186" s="63" t="s">
        <v>537</v>
      </c>
      <c r="C186" s="54" t="s">
        <v>538</v>
      </c>
      <c r="D186" s="52">
        <v>5.1623729374590974</v>
      </c>
      <c r="E186" s="49" t="s">
        <v>44</v>
      </c>
      <c r="F186" s="58">
        <f t="shared" si="7"/>
        <v>5.1623729374590974</v>
      </c>
      <c r="G186" s="21">
        <v>0</v>
      </c>
      <c r="H186" s="21">
        <v>0</v>
      </c>
      <c r="I186" s="21">
        <v>5.1623729374590974</v>
      </c>
      <c r="J186" s="21">
        <v>0</v>
      </c>
      <c r="K186" s="21">
        <v>4.3019774478825816</v>
      </c>
      <c r="L186" s="57">
        <v>2022</v>
      </c>
      <c r="M186" s="52">
        <v>4.3019774478825816</v>
      </c>
      <c r="N186" s="53" t="s">
        <v>38</v>
      </c>
      <c r="O186" s="54" t="s">
        <v>538</v>
      </c>
      <c r="P186" s="27">
        <v>0.86499999999999999</v>
      </c>
      <c r="Q186" s="27">
        <v>0.86499999999999999</v>
      </c>
      <c r="R186" s="47" t="s">
        <v>27</v>
      </c>
      <c r="S186" s="47" t="s">
        <v>27</v>
      </c>
      <c r="T186" s="47" t="s">
        <v>27</v>
      </c>
      <c r="U186" s="47" t="s">
        <v>27</v>
      </c>
    </row>
    <row r="187" spans="1:21" ht="63">
      <c r="A187" s="76" t="s">
        <v>539</v>
      </c>
      <c r="B187" s="63" t="s">
        <v>540</v>
      </c>
      <c r="C187" s="54" t="s">
        <v>541</v>
      </c>
      <c r="D187" s="52">
        <v>4.166681004505401</v>
      </c>
      <c r="E187" s="49" t="s">
        <v>44</v>
      </c>
      <c r="F187" s="58">
        <f t="shared" si="7"/>
        <v>4.166681004505401</v>
      </c>
      <c r="G187" s="21">
        <v>0</v>
      </c>
      <c r="H187" s="21">
        <v>0</v>
      </c>
      <c r="I187" s="21">
        <v>4.166681004505401</v>
      </c>
      <c r="J187" s="21">
        <v>0</v>
      </c>
      <c r="K187" s="21">
        <v>3.4722341704211677</v>
      </c>
      <c r="L187" s="57">
        <v>2022</v>
      </c>
      <c r="M187" s="52">
        <v>3.4722341704211677</v>
      </c>
      <c r="N187" s="53" t="s">
        <v>38</v>
      </c>
      <c r="O187" s="54" t="s">
        <v>541</v>
      </c>
      <c r="P187" s="27">
        <v>0.75</v>
      </c>
      <c r="Q187" s="27">
        <v>0.75</v>
      </c>
      <c r="R187" s="47" t="s">
        <v>27</v>
      </c>
      <c r="S187" s="47" t="s">
        <v>27</v>
      </c>
      <c r="T187" s="47" t="s">
        <v>27</v>
      </c>
      <c r="U187" s="47" t="s">
        <v>27</v>
      </c>
    </row>
    <row r="188" spans="1:21" ht="63">
      <c r="A188" s="76" t="s">
        <v>542</v>
      </c>
      <c r="B188" s="63" t="s">
        <v>543</v>
      </c>
      <c r="C188" s="54" t="s">
        <v>544</v>
      </c>
      <c r="D188" s="52">
        <v>1.1111149345347737</v>
      </c>
      <c r="E188" s="49" t="s">
        <v>44</v>
      </c>
      <c r="F188" s="58">
        <f t="shared" si="7"/>
        <v>1.1111149345347737</v>
      </c>
      <c r="G188" s="21">
        <v>0</v>
      </c>
      <c r="H188" s="21">
        <v>0</v>
      </c>
      <c r="I188" s="21">
        <v>1.1111149345347737</v>
      </c>
      <c r="J188" s="21">
        <v>0</v>
      </c>
      <c r="K188" s="21">
        <v>0.92592911211231133</v>
      </c>
      <c r="L188" s="57">
        <v>2022</v>
      </c>
      <c r="M188" s="52">
        <v>0.92592911211231133</v>
      </c>
      <c r="N188" s="53" t="s">
        <v>38</v>
      </c>
      <c r="O188" s="54" t="s">
        <v>544</v>
      </c>
      <c r="P188" s="27">
        <v>0.2</v>
      </c>
      <c r="Q188" s="27">
        <v>0.2</v>
      </c>
      <c r="R188" s="47" t="s">
        <v>27</v>
      </c>
      <c r="S188" s="47" t="s">
        <v>27</v>
      </c>
      <c r="T188" s="47" t="s">
        <v>27</v>
      </c>
      <c r="U188" s="47" t="s">
        <v>27</v>
      </c>
    </row>
    <row r="189" spans="1:21" ht="63">
      <c r="A189" s="76" t="s">
        <v>545</v>
      </c>
      <c r="B189" s="63" t="s">
        <v>546</v>
      </c>
      <c r="C189" s="54" t="s">
        <v>547</v>
      </c>
      <c r="D189" s="52">
        <v>5.0728520194684767</v>
      </c>
      <c r="E189" s="49" t="s">
        <v>44</v>
      </c>
      <c r="F189" s="58">
        <f t="shared" si="7"/>
        <v>5.0728520194684767</v>
      </c>
      <c r="G189" s="21">
        <v>0</v>
      </c>
      <c r="H189" s="21">
        <v>0</v>
      </c>
      <c r="I189" s="21">
        <v>0.62322</v>
      </c>
      <c r="J189" s="21">
        <v>4.4496320194684769</v>
      </c>
      <c r="K189" s="21">
        <v>4.227376682890398</v>
      </c>
      <c r="L189" s="57">
        <v>2024</v>
      </c>
      <c r="M189" s="52">
        <v>4.227376682890398</v>
      </c>
      <c r="N189" s="53" t="s">
        <v>38</v>
      </c>
      <c r="O189" s="54" t="s">
        <v>547</v>
      </c>
      <c r="P189" s="27">
        <v>0.85</v>
      </c>
      <c r="Q189" s="27">
        <v>0.85</v>
      </c>
      <c r="R189" s="47" t="s">
        <v>27</v>
      </c>
      <c r="S189" s="47" t="s">
        <v>27</v>
      </c>
      <c r="T189" s="47" t="s">
        <v>27</v>
      </c>
      <c r="U189" s="47" t="s">
        <v>27</v>
      </c>
    </row>
    <row r="190" spans="1:21" ht="63">
      <c r="A190" s="76" t="s">
        <v>548</v>
      </c>
      <c r="B190" s="63" t="s">
        <v>549</v>
      </c>
      <c r="C190" s="54" t="s">
        <v>550</v>
      </c>
      <c r="D190" s="52">
        <v>0.89520917990620197</v>
      </c>
      <c r="E190" s="49" t="s">
        <v>44</v>
      </c>
      <c r="F190" s="58">
        <f t="shared" si="7"/>
        <v>0.89520917990620197</v>
      </c>
      <c r="G190" s="21">
        <v>0</v>
      </c>
      <c r="H190" s="21">
        <v>0</v>
      </c>
      <c r="I190" s="21">
        <v>0.89520917990620197</v>
      </c>
      <c r="J190" s="21">
        <v>0</v>
      </c>
      <c r="K190" s="21">
        <v>0.74600764992183499</v>
      </c>
      <c r="L190" s="57">
        <v>2024</v>
      </c>
      <c r="M190" s="52">
        <v>0.74600764992183499</v>
      </c>
      <c r="N190" s="53" t="s">
        <v>38</v>
      </c>
      <c r="O190" s="54" t="s">
        <v>550</v>
      </c>
      <c r="P190" s="27">
        <v>0.15</v>
      </c>
      <c r="Q190" s="27">
        <v>0.15</v>
      </c>
      <c r="R190" s="47" t="s">
        <v>27</v>
      </c>
      <c r="S190" s="47" t="s">
        <v>27</v>
      </c>
      <c r="T190" s="47" t="s">
        <v>27</v>
      </c>
      <c r="U190" s="47" t="s">
        <v>27</v>
      </c>
    </row>
    <row r="191" spans="1:21" ht="63">
      <c r="A191" s="76" t="s">
        <v>551</v>
      </c>
      <c r="B191" s="63" t="s">
        <v>552</v>
      </c>
      <c r="C191" s="54" t="s">
        <v>553</v>
      </c>
      <c r="D191" s="52">
        <v>2.3503740069229462</v>
      </c>
      <c r="E191" s="49" t="s">
        <v>44</v>
      </c>
      <c r="F191" s="58">
        <f t="shared" si="7"/>
        <v>2.3503740069229462</v>
      </c>
      <c r="G191" s="21">
        <v>0</v>
      </c>
      <c r="H191" s="21">
        <v>0</v>
      </c>
      <c r="I191" s="21">
        <v>0.40472639999999999</v>
      </c>
      <c r="J191" s="21">
        <v>1.9456476069229462</v>
      </c>
      <c r="K191" s="21">
        <v>1.958645005769122</v>
      </c>
      <c r="L191" s="57">
        <v>2024</v>
      </c>
      <c r="M191" s="52">
        <v>1.958645005769122</v>
      </c>
      <c r="N191" s="53" t="s">
        <v>38</v>
      </c>
      <c r="O191" s="54" t="s">
        <v>553</v>
      </c>
      <c r="P191" s="27">
        <v>0.55000000000000004</v>
      </c>
      <c r="Q191" s="27">
        <v>0.55000000000000004</v>
      </c>
      <c r="R191" s="47" t="s">
        <v>27</v>
      </c>
      <c r="S191" s="47" t="s">
        <v>27</v>
      </c>
      <c r="T191" s="47" t="s">
        <v>27</v>
      </c>
      <c r="U191" s="47" t="s">
        <v>27</v>
      </c>
    </row>
    <row r="192" spans="1:21" ht="63">
      <c r="A192" s="76" t="s">
        <v>554</v>
      </c>
      <c r="B192" s="63" t="s">
        <v>555</v>
      </c>
      <c r="C192" s="54" t="s">
        <v>556</v>
      </c>
      <c r="D192" s="52">
        <v>15.754318524664678</v>
      </c>
      <c r="E192" s="49" t="s">
        <v>44</v>
      </c>
      <c r="F192" s="58">
        <f t="shared" si="7"/>
        <v>15.754318524664678</v>
      </c>
      <c r="G192" s="21">
        <v>0</v>
      </c>
      <c r="H192" s="21">
        <v>0</v>
      </c>
      <c r="I192" s="21">
        <v>2.7128399999999999</v>
      </c>
      <c r="J192" s="21">
        <v>13.041478524664678</v>
      </c>
      <c r="K192" s="21">
        <v>13.128598770553898</v>
      </c>
      <c r="L192" s="57">
        <v>2024</v>
      </c>
      <c r="M192" s="52">
        <v>13.128598770553898</v>
      </c>
      <c r="N192" s="53" t="s">
        <v>38</v>
      </c>
      <c r="O192" s="54" t="s">
        <v>556</v>
      </c>
      <c r="P192" s="27">
        <v>3.7</v>
      </c>
      <c r="Q192" s="27">
        <v>3.7</v>
      </c>
      <c r="R192" s="47" t="s">
        <v>27</v>
      </c>
      <c r="S192" s="47" t="s">
        <v>27</v>
      </c>
      <c r="T192" s="47" t="s">
        <v>27</v>
      </c>
      <c r="U192" s="47" t="s">
        <v>27</v>
      </c>
    </row>
    <row r="193" spans="1:21" ht="63">
      <c r="A193" s="76" t="s">
        <v>557</v>
      </c>
      <c r="B193" s="63" t="s">
        <v>558</v>
      </c>
      <c r="C193" s="54" t="s">
        <v>559</v>
      </c>
      <c r="D193" s="52">
        <v>2.9805467479095338</v>
      </c>
      <c r="E193" s="49" t="s">
        <v>44</v>
      </c>
      <c r="F193" s="58">
        <f t="shared" si="7"/>
        <v>2.9805467479095338</v>
      </c>
      <c r="G193" s="21">
        <v>0</v>
      </c>
      <c r="H193" s="21">
        <v>0</v>
      </c>
      <c r="I193" s="21">
        <v>0.51323999999999992</v>
      </c>
      <c r="J193" s="21">
        <v>2.4673067479095336</v>
      </c>
      <c r="K193" s="21">
        <v>2.4837889565912779</v>
      </c>
      <c r="L193" s="57">
        <v>2024</v>
      </c>
      <c r="M193" s="52">
        <v>2.4837889565912779</v>
      </c>
      <c r="N193" s="53" t="s">
        <v>38</v>
      </c>
      <c r="O193" s="54" t="s">
        <v>559</v>
      </c>
      <c r="P193" s="27">
        <v>0.7</v>
      </c>
      <c r="Q193" s="27">
        <v>0.7</v>
      </c>
      <c r="R193" s="47" t="s">
        <v>27</v>
      </c>
      <c r="S193" s="47" t="s">
        <v>27</v>
      </c>
      <c r="T193" s="47" t="s">
        <v>27</v>
      </c>
      <c r="U193" s="47" t="s">
        <v>27</v>
      </c>
    </row>
    <row r="194" spans="1:21" ht="63">
      <c r="A194" s="76" t="s">
        <v>560</v>
      </c>
      <c r="B194" s="63" t="s">
        <v>561</v>
      </c>
      <c r="C194" s="54" t="s">
        <v>562</v>
      </c>
      <c r="D194" s="52">
        <v>2.0063999999999997</v>
      </c>
      <c r="E194" s="49" t="s">
        <v>44</v>
      </c>
      <c r="F194" s="58">
        <f t="shared" si="7"/>
        <v>2.0063999999999997</v>
      </c>
      <c r="G194" s="21">
        <v>0</v>
      </c>
      <c r="H194" s="21">
        <v>0</v>
      </c>
      <c r="I194" s="21">
        <v>0.18239999999999998</v>
      </c>
      <c r="J194" s="21">
        <v>1.8239999999999998</v>
      </c>
      <c r="K194" s="21">
        <v>1.6719999999999999</v>
      </c>
      <c r="L194" s="57">
        <v>2024</v>
      </c>
      <c r="M194" s="52">
        <v>1.6719999999999999</v>
      </c>
      <c r="N194" s="53" t="s">
        <v>38</v>
      </c>
      <c r="O194" s="54" t="s">
        <v>562</v>
      </c>
      <c r="P194" s="27">
        <v>0.66</v>
      </c>
      <c r="Q194" s="27">
        <v>0.66</v>
      </c>
      <c r="R194" s="47" t="s">
        <v>27</v>
      </c>
      <c r="S194" s="47" t="s">
        <v>27</v>
      </c>
      <c r="T194" s="47" t="s">
        <v>27</v>
      </c>
      <c r="U194" s="47" t="s">
        <v>27</v>
      </c>
    </row>
    <row r="195" spans="1:21" ht="63">
      <c r="A195" s="76" t="s">
        <v>563</v>
      </c>
      <c r="B195" s="63" t="s">
        <v>564</v>
      </c>
      <c r="C195" s="54" t="s">
        <v>565</v>
      </c>
      <c r="D195" s="52">
        <v>1.5179999999999998</v>
      </c>
      <c r="E195" s="49" t="s">
        <v>44</v>
      </c>
      <c r="F195" s="58">
        <f t="shared" si="7"/>
        <v>1.5179999999999998</v>
      </c>
      <c r="G195" s="21">
        <v>0</v>
      </c>
      <c r="H195" s="21">
        <v>0</v>
      </c>
      <c r="I195" s="21">
        <v>0.13800000000000001</v>
      </c>
      <c r="J195" s="21">
        <v>1.38</v>
      </c>
      <c r="K195" s="21">
        <v>1.2649999999999999</v>
      </c>
      <c r="L195" s="57">
        <v>2024</v>
      </c>
      <c r="M195" s="52">
        <v>1.2649999999999999</v>
      </c>
      <c r="N195" s="53" t="s">
        <v>38</v>
      </c>
      <c r="O195" s="54" t="s">
        <v>565</v>
      </c>
      <c r="P195" s="27">
        <v>0.5</v>
      </c>
      <c r="Q195" s="27">
        <v>0.5</v>
      </c>
      <c r="R195" s="47" t="s">
        <v>27</v>
      </c>
      <c r="S195" s="47" t="s">
        <v>27</v>
      </c>
      <c r="T195" s="47" t="s">
        <v>27</v>
      </c>
      <c r="U195" s="47" t="s">
        <v>27</v>
      </c>
    </row>
    <row r="196" spans="1:21" ht="63">
      <c r="A196" s="76" t="s">
        <v>566</v>
      </c>
      <c r="B196" s="63" t="s">
        <v>567</v>
      </c>
      <c r="C196" s="54" t="s">
        <v>568</v>
      </c>
      <c r="D196" s="52">
        <v>5.6879999999999997</v>
      </c>
      <c r="E196" s="49" t="s">
        <v>44</v>
      </c>
      <c r="F196" s="58">
        <f t="shared" si="7"/>
        <v>5.6879999999999997</v>
      </c>
      <c r="G196" s="21">
        <v>0</v>
      </c>
      <c r="H196" s="21">
        <v>0</v>
      </c>
      <c r="I196" s="21">
        <v>1.008</v>
      </c>
      <c r="J196" s="21">
        <v>4.68</v>
      </c>
      <c r="K196" s="21">
        <v>4.74</v>
      </c>
      <c r="L196" s="57">
        <v>2024</v>
      </c>
      <c r="M196" s="52">
        <v>4.74</v>
      </c>
      <c r="N196" s="53" t="s">
        <v>38</v>
      </c>
      <c r="O196" s="54" t="s">
        <v>568</v>
      </c>
      <c r="P196" s="27">
        <v>1.4</v>
      </c>
      <c r="Q196" s="27">
        <v>1.4</v>
      </c>
      <c r="R196" s="47" t="s">
        <v>27</v>
      </c>
      <c r="S196" s="47" t="s">
        <v>27</v>
      </c>
      <c r="T196" s="47" t="s">
        <v>27</v>
      </c>
      <c r="U196" s="47" t="s">
        <v>27</v>
      </c>
    </row>
    <row r="197" spans="1:21" ht="63">
      <c r="A197" s="76" t="s">
        <v>569</v>
      </c>
      <c r="B197" s="63" t="s">
        <v>570</v>
      </c>
      <c r="C197" s="54" t="s">
        <v>571</v>
      </c>
      <c r="D197" s="52">
        <v>4.452</v>
      </c>
      <c r="E197" s="49" t="s">
        <v>44</v>
      </c>
      <c r="F197" s="58">
        <f t="shared" si="7"/>
        <v>4.452</v>
      </c>
      <c r="G197" s="21">
        <v>0</v>
      </c>
      <c r="H197" s="21">
        <v>0</v>
      </c>
      <c r="I197" s="21">
        <v>0.86399999999999999</v>
      </c>
      <c r="J197" s="21">
        <v>3.5880000000000001</v>
      </c>
      <c r="K197" s="21">
        <v>3.71</v>
      </c>
      <c r="L197" s="57">
        <v>2024</v>
      </c>
      <c r="M197" s="52">
        <v>3.71</v>
      </c>
      <c r="N197" s="53" t="s">
        <v>38</v>
      </c>
      <c r="O197" s="54" t="s">
        <v>571</v>
      </c>
      <c r="P197" s="27">
        <v>1</v>
      </c>
      <c r="Q197" s="27">
        <v>1</v>
      </c>
      <c r="R197" s="47" t="s">
        <v>27</v>
      </c>
      <c r="S197" s="47" t="s">
        <v>27</v>
      </c>
      <c r="T197" s="47" t="s">
        <v>27</v>
      </c>
      <c r="U197" s="47" t="s">
        <v>27</v>
      </c>
    </row>
    <row r="198" spans="1:21" ht="63">
      <c r="A198" s="76" t="s">
        <v>572</v>
      </c>
      <c r="B198" s="63" t="s">
        <v>573</v>
      </c>
      <c r="C198" s="54" t="s">
        <v>574</v>
      </c>
      <c r="D198" s="52">
        <v>5.3879999999999999</v>
      </c>
      <c r="E198" s="49" t="s">
        <v>44</v>
      </c>
      <c r="F198" s="58">
        <f t="shared" si="7"/>
        <v>5.3879999999999999</v>
      </c>
      <c r="G198" s="21">
        <v>0</v>
      </c>
      <c r="H198" s="21">
        <v>0</v>
      </c>
      <c r="I198" s="21">
        <v>1.08</v>
      </c>
      <c r="J198" s="21">
        <v>4.3079999999999998</v>
      </c>
      <c r="K198" s="21">
        <v>4.49</v>
      </c>
      <c r="L198" s="57">
        <v>2024</v>
      </c>
      <c r="M198" s="52">
        <v>4.49</v>
      </c>
      <c r="N198" s="53" t="s">
        <v>38</v>
      </c>
      <c r="O198" s="54" t="s">
        <v>574</v>
      </c>
      <c r="P198" s="27">
        <v>1.5</v>
      </c>
      <c r="Q198" s="27">
        <v>1.5</v>
      </c>
      <c r="R198" s="47" t="s">
        <v>27</v>
      </c>
      <c r="S198" s="47" t="s">
        <v>27</v>
      </c>
      <c r="T198" s="47" t="s">
        <v>27</v>
      </c>
      <c r="U198" s="47" t="s">
        <v>27</v>
      </c>
    </row>
    <row r="199" spans="1:21" ht="63">
      <c r="A199" s="76" t="s">
        <v>575</v>
      </c>
      <c r="B199" s="63" t="s">
        <v>576</v>
      </c>
      <c r="C199" s="54" t="s">
        <v>577</v>
      </c>
      <c r="D199" s="52">
        <v>6.0959999999999992</v>
      </c>
      <c r="E199" s="49" t="s">
        <v>44</v>
      </c>
      <c r="F199" s="58">
        <f t="shared" si="7"/>
        <v>6.0959999999999992</v>
      </c>
      <c r="G199" s="21">
        <v>0</v>
      </c>
      <c r="H199" s="21">
        <v>0</v>
      </c>
      <c r="I199" s="21">
        <v>1.032</v>
      </c>
      <c r="J199" s="21">
        <v>5.0639999999999992</v>
      </c>
      <c r="K199" s="21">
        <v>5.08</v>
      </c>
      <c r="L199" s="57">
        <v>2024</v>
      </c>
      <c r="M199" s="52">
        <v>5.08</v>
      </c>
      <c r="N199" s="53" t="s">
        <v>38</v>
      </c>
      <c r="O199" s="54" t="s">
        <v>577</v>
      </c>
      <c r="P199" s="27">
        <v>1.4</v>
      </c>
      <c r="Q199" s="27">
        <v>1.4</v>
      </c>
      <c r="R199" s="47" t="s">
        <v>27</v>
      </c>
      <c r="S199" s="47" t="s">
        <v>27</v>
      </c>
      <c r="T199" s="47" t="s">
        <v>27</v>
      </c>
      <c r="U199" s="47" t="s">
        <v>27</v>
      </c>
    </row>
    <row r="200" spans="1:21" ht="63">
      <c r="A200" s="76" t="s">
        <v>578</v>
      </c>
      <c r="B200" s="63" t="s">
        <v>579</v>
      </c>
      <c r="C200" s="54" t="s">
        <v>580</v>
      </c>
      <c r="D200" s="52">
        <v>12.179999999999998</v>
      </c>
      <c r="E200" s="49" t="s">
        <v>44</v>
      </c>
      <c r="F200" s="58">
        <f t="shared" si="7"/>
        <v>12.179999999999998</v>
      </c>
      <c r="G200" s="21">
        <v>0</v>
      </c>
      <c r="H200" s="21">
        <v>0</v>
      </c>
      <c r="I200" s="21">
        <v>2.052</v>
      </c>
      <c r="J200" s="21">
        <v>10.127999999999998</v>
      </c>
      <c r="K200" s="21">
        <v>10.149999999999999</v>
      </c>
      <c r="L200" s="57">
        <v>2024</v>
      </c>
      <c r="M200" s="52">
        <v>10.149999999999999</v>
      </c>
      <c r="N200" s="53" t="s">
        <v>38</v>
      </c>
      <c r="O200" s="54" t="s">
        <v>580</v>
      </c>
      <c r="P200" s="27">
        <v>2.85</v>
      </c>
      <c r="Q200" s="27">
        <v>2.85</v>
      </c>
      <c r="R200" s="47" t="s">
        <v>27</v>
      </c>
      <c r="S200" s="47" t="s">
        <v>27</v>
      </c>
      <c r="T200" s="47" t="s">
        <v>27</v>
      </c>
      <c r="U200" s="47" t="s">
        <v>27</v>
      </c>
    </row>
    <row r="201" spans="1:21" ht="63">
      <c r="A201" s="76" t="s">
        <v>581</v>
      </c>
      <c r="B201" s="63" t="s">
        <v>582</v>
      </c>
      <c r="C201" s="54" t="s">
        <v>583</v>
      </c>
      <c r="D201" s="52">
        <v>5.3879999999999999</v>
      </c>
      <c r="E201" s="49" t="s">
        <v>44</v>
      </c>
      <c r="F201" s="58">
        <f t="shared" si="7"/>
        <v>5.3879999999999999</v>
      </c>
      <c r="G201" s="21">
        <v>0</v>
      </c>
      <c r="H201" s="21">
        <v>0</v>
      </c>
      <c r="I201" s="21">
        <v>5.3879999999999999</v>
      </c>
      <c r="J201" s="21">
        <v>0</v>
      </c>
      <c r="K201" s="21">
        <v>4.49</v>
      </c>
      <c r="L201" s="57">
        <v>2024</v>
      </c>
      <c r="M201" s="52">
        <v>4.49</v>
      </c>
      <c r="N201" s="53" t="s">
        <v>38</v>
      </c>
      <c r="O201" s="54" t="s">
        <v>583</v>
      </c>
      <c r="P201" s="27">
        <v>1.5</v>
      </c>
      <c r="Q201" s="27">
        <v>1.5</v>
      </c>
      <c r="R201" s="47" t="s">
        <v>27</v>
      </c>
      <c r="S201" s="47" t="s">
        <v>27</v>
      </c>
      <c r="T201" s="47" t="s">
        <v>27</v>
      </c>
      <c r="U201" s="47" t="s">
        <v>27</v>
      </c>
    </row>
    <row r="202" spans="1:21" ht="63">
      <c r="A202" s="76" t="s">
        <v>584</v>
      </c>
      <c r="B202" s="63" t="s">
        <v>585</v>
      </c>
      <c r="C202" s="54" t="s">
        <v>586</v>
      </c>
      <c r="D202" s="52">
        <v>3.9479999999999995</v>
      </c>
      <c r="E202" s="49" t="s">
        <v>44</v>
      </c>
      <c r="F202" s="58">
        <f t="shared" si="7"/>
        <v>3.9479999999999995</v>
      </c>
      <c r="G202" s="21">
        <v>0</v>
      </c>
      <c r="H202" s="21">
        <v>0</v>
      </c>
      <c r="I202" s="21">
        <v>0.79200000000000004</v>
      </c>
      <c r="J202" s="21">
        <v>3.1559999999999997</v>
      </c>
      <c r="K202" s="21">
        <v>3.29</v>
      </c>
      <c r="L202" s="57">
        <v>2023</v>
      </c>
      <c r="M202" s="52">
        <v>3.29</v>
      </c>
      <c r="N202" s="53" t="s">
        <v>38</v>
      </c>
      <c r="O202" s="54" t="s">
        <v>586</v>
      </c>
      <c r="P202" s="27">
        <v>1.1000000000000001</v>
      </c>
      <c r="Q202" s="27">
        <v>1.1000000000000001</v>
      </c>
      <c r="R202" s="47" t="s">
        <v>27</v>
      </c>
      <c r="S202" s="47" t="s">
        <v>27</v>
      </c>
      <c r="T202" s="47" t="s">
        <v>27</v>
      </c>
      <c r="U202" s="47" t="s">
        <v>27</v>
      </c>
    </row>
    <row r="203" spans="1:21" ht="63">
      <c r="A203" s="76" t="s">
        <v>587</v>
      </c>
      <c r="B203" s="63" t="s">
        <v>588</v>
      </c>
      <c r="C203" s="54" t="s">
        <v>589</v>
      </c>
      <c r="D203" s="52">
        <v>1.0644809813962619</v>
      </c>
      <c r="E203" s="49" t="s">
        <v>44</v>
      </c>
      <c r="F203" s="58">
        <f t="shared" si="7"/>
        <v>1.0644809813962619</v>
      </c>
      <c r="G203" s="21">
        <v>0</v>
      </c>
      <c r="H203" s="21">
        <v>0</v>
      </c>
      <c r="I203" s="21">
        <v>1.0644809813962619</v>
      </c>
      <c r="J203" s="21">
        <v>0</v>
      </c>
      <c r="K203" s="21">
        <v>0.88706748449688488</v>
      </c>
      <c r="L203" s="57">
        <v>2023</v>
      </c>
      <c r="M203" s="52">
        <v>0.88706748449688488</v>
      </c>
      <c r="N203" s="53" t="s">
        <v>38</v>
      </c>
      <c r="O203" s="54" t="s">
        <v>589</v>
      </c>
      <c r="P203" s="27">
        <v>0.25</v>
      </c>
      <c r="Q203" s="27">
        <v>0.25</v>
      </c>
      <c r="R203" s="47" t="s">
        <v>27</v>
      </c>
      <c r="S203" s="47" t="s">
        <v>27</v>
      </c>
      <c r="T203" s="47" t="s">
        <v>27</v>
      </c>
      <c r="U203" s="47" t="s">
        <v>27</v>
      </c>
    </row>
    <row r="204" spans="1:21" ht="63">
      <c r="A204" s="76" t="s">
        <v>590</v>
      </c>
      <c r="B204" s="63" t="s">
        <v>591</v>
      </c>
      <c r="C204" s="54" t="s">
        <v>592</v>
      </c>
      <c r="D204" s="52">
        <v>2.7676505516302807</v>
      </c>
      <c r="E204" s="49" t="s">
        <v>44</v>
      </c>
      <c r="F204" s="58">
        <f t="shared" si="7"/>
        <v>2.7676505516302807</v>
      </c>
      <c r="G204" s="21">
        <v>0</v>
      </c>
      <c r="H204" s="21">
        <v>0</v>
      </c>
      <c r="I204" s="21">
        <v>2.7676505516302807</v>
      </c>
      <c r="J204" s="21">
        <v>0</v>
      </c>
      <c r="K204" s="21">
        <v>2.3063754596919011</v>
      </c>
      <c r="L204" s="57">
        <v>2023</v>
      </c>
      <c r="M204" s="52">
        <v>2.3063754596919011</v>
      </c>
      <c r="N204" s="53" t="s">
        <v>38</v>
      </c>
      <c r="O204" s="54" t="s">
        <v>592</v>
      </c>
      <c r="P204" s="27">
        <v>0.35</v>
      </c>
      <c r="Q204" s="27">
        <v>0.35</v>
      </c>
      <c r="R204" s="47" t="s">
        <v>27</v>
      </c>
      <c r="S204" s="47" t="s">
        <v>27</v>
      </c>
      <c r="T204" s="47" t="s">
        <v>27</v>
      </c>
      <c r="U204" s="47" t="s">
        <v>27</v>
      </c>
    </row>
    <row r="205" spans="1:21" ht="63">
      <c r="A205" s="76" t="s">
        <v>593</v>
      </c>
      <c r="B205" s="63" t="s">
        <v>594</v>
      </c>
      <c r="C205" s="54" t="s">
        <v>595</v>
      </c>
      <c r="D205" s="52">
        <v>6.4859999999999998</v>
      </c>
      <c r="E205" s="49" t="s">
        <v>44</v>
      </c>
      <c r="F205" s="58">
        <f t="shared" si="7"/>
        <v>6.4859999999999998</v>
      </c>
      <c r="G205" s="21">
        <v>0</v>
      </c>
      <c r="H205" s="21">
        <v>0</v>
      </c>
      <c r="I205" s="21">
        <v>6.4859999999999998</v>
      </c>
      <c r="J205" s="21">
        <v>0</v>
      </c>
      <c r="K205" s="21">
        <v>5.4049999999999994</v>
      </c>
      <c r="L205" s="57">
        <v>2023</v>
      </c>
      <c r="M205" s="52">
        <v>5.4049999999999994</v>
      </c>
      <c r="N205" s="53" t="s">
        <v>38</v>
      </c>
      <c r="O205" s="54" t="s">
        <v>595</v>
      </c>
      <c r="P205" s="27">
        <v>0.7</v>
      </c>
      <c r="Q205" s="27">
        <v>0.7</v>
      </c>
      <c r="R205" s="47" t="s">
        <v>27</v>
      </c>
      <c r="S205" s="47" t="s">
        <v>27</v>
      </c>
      <c r="T205" s="47" t="s">
        <v>27</v>
      </c>
      <c r="U205" s="47" t="s">
        <v>27</v>
      </c>
    </row>
    <row r="206" spans="1:21" ht="63">
      <c r="A206" s="76" t="s">
        <v>596</v>
      </c>
      <c r="B206" s="63" t="s">
        <v>597</v>
      </c>
      <c r="C206" s="54" t="s">
        <v>598</v>
      </c>
      <c r="D206" s="52">
        <v>0.73319999999999996</v>
      </c>
      <c r="E206" s="49" t="s">
        <v>44</v>
      </c>
      <c r="F206" s="58">
        <f t="shared" si="7"/>
        <v>0.73319999999999996</v>
      </c>
      <c r="G206" s="21">
        <v>0</v>
      </c>
      <c r="H206" s="21">
        <v>0</v>
      </c>
      <c r="I206" s="21">
        <v>0.73319999999999996</v>
      </c>
      <c r="J206" s="21">
        <v>0</v>
      </c>
      <c r="K206" s="21">
        <v>1.0840000000000001</v>
      </c>
      <c r="L206" s="57">
        <v>2023</v>
      </c>
      <c r="M206" s="52">
        <v>1.0840000000000001</v>
      </c>
      <c r="N206" s="53" t="s">
        <v>38</v>
      </c>
      <c r="O206" s="54" t="s">
        <v>598</v>
      </c>
      <c r="P206" s="27">
        <v>0.16</v>
      </c>
      <c r="Q206" s="27">
        <v>0.16</v>
      </c>
      <c r="R206" s="47" t="s">
        <v>27</v>
      </c>
      <c r="S206" s="47" t="s">
        <v>27</v>
      </c>
      <c r="T206" s="47" t="s">
        <v>27</v>
      </c>
      <c r="U206" s="47" t="s">
        <v>27</v>
      </c>
    </row>
    <row r="207" spans="1:21" ht="63">
      <c r="A207" s="89" t="s">
        <v>599</v>
      </c>
      <c r="B207" s="80" t="s">
        <v>600</v>
      </c>
      <c r="C207" s="15" t="s">
        <v>601</v>
      </c>
      <c r="D207" s="21">
        <v>5.6027999999999993</v>
      </c>
      <c r="E207" s="92" t="s">
        <v>44</v>
      </c>
      <c r="F207" s="93">
        <f t="shared" si="7"/>
        <v>5.6027999999999993</v>
      </c>
      <c r="G207" s="21">
        <v>0</v>
      </c>
      <c r="H207" s="21">
        <v>0</v>
      </c>
      <c r="I207" s="21">
        <v>5.6027999999999993</v>
      </c>
      <c r="J207" s="21">
        <v>0</v>
      </c>
      <c r="K207" s="21">
        <v>4.6689999999999996</v>
      </c>
      <c r="L207" s="57">
        <v>2023</v>
      </c>
      <c r="M207" s="21">
        <v>4.6689999999999996</v>
      </c>
      <c r="N207" s="95" t="s">
        <v>38</v>
      </c>
      <c r="O207" s="15" t="s">
        <v>601</v>
      </c>
      <c r="P207" s="27">
        <v>0.43</v>
      </c>
      <c r="Q207" s="27">
        <v>0.43</v>
      </c>
      <c r="R207" s="47" t="s">
        <v>27</v>
      </c>
      <c r="S207" s="47" t="s">
        <v>27</v>
      </c>
      <c r="T207" s="47" t="s">
        <v>27</v>
      </c>
      <c r="U207" s="47" t="s">
        <v>27</v>
      </c>
    </row>
    <row r="208" spans="1:21" ht="63">
      <c r="A208" s="89" t="s">
        <v>602</v>
      </c>
      <c r="B208" s="80" t="s">
        <v>603</v>
      </c>
      <c r="C208" s="15" t="s">
        <v>604</v>
      </c>
      <c r="D208" s="21">
        <v>127.37999999999998</v>
      </c>
      <c r="E208" s="92" t="s">
        <v>44</v>
      </c>
      <c r="F208" s="93">
        <f t="shared" si="7"/>
        <v>119.184</v>
      </c>
      <c r="G208" s="21">
        <v>0</v>
      </c>
      <c r="H208" s="21">
        <v>0</v>
      </c>
      <c r="I208" s="21">
        <v>11.1</v>
      </c>
      <c r="J208" s="21">
        <v>108.084</v>
      </c>
      <c r="K208" s="21">
        <v>99.32</v>
      </c>
      <c r="L208" s="94">
        <v>2024</v>
      </c>
      <c r="M208" s="21">
        <v>106.14999999999999</v>
      </c>
      <c r="N208" s="95" t="s">
        <v>38</v>
      </c>
      <c r="O208" s="15" t="s">
        <v>604</v>
      </c>
      <c r="P208" s="27">
        <v>32.700000000000003</v>
      </c>
      <c r="Q208" s="27">
        <v>32.700000000000003</v>
      </c>
      <c r="R208" s="47" t="s">
        <v>27</v>
      </c>
      <c r="S208" s="47" t="s">
        <v>27</v>
      </c>
      <c r="T208" s="47" t="s">
        <v>27</v>
      </c>
      <c r="U208" s="47" t="s">
        <v>27</v>
      </c>
    </row>
    <row r="209" spans="1:21" ht="63">
      <c r="A209" s="89" t="s">
        <v>605</v>
      </c>
      <c r="B209" s="80" t="s">
        <v>606</v>
      </c>
      <c r="C209" s="15" t="s">
        <v>607</v>
      </c>
      <c r="D209" s="21">
        <v>6.8159999999999998</v>
      </c>
      <c r="E209" s="92" t="s">
        <v>44</v>
      </c>
      <c r="F209" s="93">
        <f t="shared" si="7"/>
        <v>5.6879999999999997</v>
      </c>
      <c r="G209" s="21">
        <v>0</v>
      </c>
      <c r="H209" s="21">
        <v>0</v>
      </c>
      <c r="I209" s="21">
        <v>5.6879999999999997</v>
      </c>
      <c r="J209" s="21">
        <v>0</v>
      </c>
      <c r="K209" s="21">
        <v>4.74</v>
      </c>
      <c r="L209" s="94">
        <v>2024</v>
      </c>
      <c r="M209" s="21">
        <v>5.68</v>
      </c>
      <c r="N209" s="95" t="s">
        <v>38</v>
      </c>
      <c r="O209" s="15" t="s">
        <v>607</v>
      </c>
      <c r="P209" s="27">
        <v>1.1499999999999999</v>
      </c>
      <c r="Q209" s="27">
        <v>1.1499999999999999</v>
      </c>
      <c r="R209" s="47" t="s">
        <v>27</v>
      </c>
      <c r="S209" s="47" t="s">
        <v>27</v>
      </c>
      <c r="T209" s="47" t="s">
        <v>27</v>
      </c>
      <c r="U209" s="47" t="s">
        <v>27</v>
      </c>
    </row>
    <row r="210" spans="1:21" ht="63">
      <c r="A210" s="89" t="s">
        <v>608</v>
      </c>
      <c r="B210" s="80" t="s">
        <v>609</v>
      </c>
      <c r="C210" s="15" t="s">
        <v>610</v>
      </c>
      <c r="D210" s="21">
        <v>10.304175899915816</v>
      </c>
      <c r="E210" s="92" t="s">
        <v>44</v>
      </c>
      <c r="F210" s="93">
        <f t="shared" si="7"/>
        <v>8.5298318999158163</v>
      </c>
      <c r="G210" s="21">
        <v>0</v>
      </c>
      <c r="H210" s="21">
        <v>0</v>
      </c>
      <c r="I210" s="21">
        <v>0</v>
      </c>
      <c r="J210" s="21">
        <v>8.5298318999158163</v>
      </c>
      <c r="K210" s="21">
        <v>7.1081932499298475</v>
      </c>
      <c r="L210" s="94">
        <v>2024</v>
      </c>
      <c r="M210" s="21">
        <v>8.5868132499298468</v>
      </c>
      <c r="N210" s="95" t="s">
        <v>38</v>
      </c>
      <c r="O210" s="15" t="s">
        <v>610</v>
      </c>
      <c r="P210" s="27">
        <v>2.5499999999999998</v>
      </c>
      <c r="Q210" s="27">
        <v>2.5499999999999998</v>
      </c>
      <c r="R210" s="47" t="s">
        <v>27</v>
      </c>
      <c r="S210" s="47" t="s">
        <v>27</v>
      </c>
      <c r="T210" s="47" t="s">
        <v>27</v>
      </c>
      <c r="U210" s="47" t="s">
        <v>27</v>
      </c>
    </row>
    <row r="211" spans="1:21" ht="63">
      <c r="A211" s="89" t="s">
        <v>611</v>
      </c>
      <c r="B211" s="80" t="s">
        <v>612</v>
      </c>
      <c r="C211" s="15" t="s">
        <v>613</v>
      </c>
      <c r="D211" s="21">
        <v>12.773771776755142</v>
      </c>
      <c r="E211" s="92" t="s">
        <v>44</v>
      </c>
      <c r="F211" s="93">
        <f t="shared" si="7"/>
        <v>10.574171776755099</v>
      </c>
      <c r="G211" s="21">
        <v>0</v>
      </c>
      <c r="H211" s="21">
        <v>0</v>
      </c>
      <c r="I211" s="21">
        <v>6.67</v>
      </c>
      <c r="J211" s="21">
        <v>3.9041717767550992</v>
      </c>
      <c r="K211" s="21">
        <v>8.8118098139626184</v>
      </c>
      <c r="L211" s="94">
        <v>2024</v>
      </c>
      <c r="M211" s="21">
        <v>10.644809813962619</v>
      </c>
      <c r="N211" s="95" t="s">
        <v>38</v>
      </c>
      <c r="O211" s="15" t="s">
        <v>613</v>
      </c>
      <c r="P211" s="27">
        <v>3.95</v>
      </c>
      <c r="Q211" s="27">
        <v>3.95</v>
      </c>
      <c r="R211" s="47" t="s">
        <v>27</v>
      </c>
      <c r="S211" s="47" t="s">
        <v>27</v>
      </c>
      <c r="T211" s="47" t="s">
        <v>27</v>
      </c>
      <c r="U211" s="47" t="s">
        <v>27</v>
      </c>
    </row>
    <row r="212" spans="1:21" ht="63">
      <c r="A212" s="89" t="s">
        <v>614</v>
      </c>
      <c r="B212" s="80" t="s">
        <v>615</v>
      </c>
      <c r="C212" s="15" t="s">
        <v>616</v>
      </c>
      <c r="D212" s="21">
        <v>14.476941346989159</v>
      </c>
      <c r="E212" s="92" t="s">
        <v>44</v>
      </c>
      <c r="F212" s="93">
        <f t="shared" ref="F212:F251" si="8">SUM(G212:J212)</f>
        <v>11.98406134698916</v>
      </c>
      <c r="G212" s="21">
        <v>0</v>
      </c>
      <c r="H212" s="21">
        <v>0</v>
      </c>
      <c r="I212" s="21">
        <v>0</v>
      </c>
      <c r="J212" s="21">
        <v>11.98406134698916</v>
      </c>
      <c r="K212" s="21">
        <v>9.986717789157634</v>
      </c>
      <c r="L212" s="94">
        <v>2024</v>
      </c>
      <c r="M212" s="21">
        <v>12.064117789157635</v>
      </c>
      <c r="N212" s="95" t="s">
        <v>38</v>
      </c>
      <c r="O212" s="15" t="s">
        <v>616</v>
      </c>
      <c r="P212" s="27">
        <v>2.2999999999999998</v>
      </c>
      <c r="Q212" s="27">
        <v>2.2999999999999998</v>
      </c>
      <c r="R212" s="47" t="s">
        <v>27</v>
      </c>
      <c r="S212" s="47" t="s">
        <v>27</v>
      </c>
      <c r="T212" s="47" t="s">
        <v>27</v>
      </c>
      <c r="U212" s="47" t="s">
        <v>27</v>
      </c>
    </row>
    <row r="213" spans="1:21" ht="63">
      <c r="A213" s="89" t="s">
        <v>617</v>
      </c>
      <c r="B213" s="80" t="s">
        <v>618</v>
      </c>
      <c r="C213" s="15" t="s">
        <v>619</v>
      </c>
      <c r="D213" s="21">
        <v>35.517599999999995</v>
      </c>
      <c r="E213" s="92" t="s">
        <v>44</v>
      </c>
      <c r="F213" s="93">
        <f t="shared" si="8"/>
        <v>35.517599999999995</v>
      </c>
      <c r="G213" s="21">
        <v>0</v>
      </c>
      <c r="H213" s="21">
        <v>0</v>
      </c>
      <c r="I213" s="21">
        <v>3.1355999999999997</v>
      </c>
      <c r="J213" s="21">
        <v>32.381999999999998</v>
      </c>
      <c r="K213" s="21">
        <v>29.597999999999999</v>
      </c>
      <c r="L213" s="94">
        <v>2024</v>
      </c>
      <c r="M213" s="21">
        <v>29.597999999999999</v>
      </c>
      <c r="N213" s="95" t="s">
        <v>38</v>
      </c>
      <c r="O213" s="15" t="s">
        <v>619</v>
      </c>
      <c r="P213" s="27">
        <v>1.2450000000000001</v>
      </c>
      <c r="Q213" s="27">
        <v>1.2450000000000001</v>
      </c>
      <c r="R213" s="47" t="s">
        <v>27</v>
      </c>
      <c r="S213" s="47" t="s">
        <v>27</v>
      </c>
      <c r="T213" s="47" t="s">
        <v>27</v>
      </c>
      <c r="U213" s="47" t="s">
        <v>27</v>
      </c>
    </row>
    <row r="214" spans="1:21" ht="63">
      <c r="A214" s="76" t="s">
        <v>620</v>
      </c>
      <c r="B214" s="63" t="s">
        <v>621</v>
      </c>
      <c r="C214" s="54" t="s">
        <v>622</v>
      </c>
      <c r="D214" s="52">
        <v>11.3316</v>
      </c>
      <c r="E214" s="49" t="s">
        <v>44</v>
      </c>
      <c r="F214" s="58">
        <f t="shared" si="8"/>
        <v>11.3316</v>
      </c>
      <c r="G214" s="21">
        <v>0</v>
      </c>
      <c r="H214" s="21">
        <v>0</v>
      </c>
      <c r="I214" s="21">
        <v>1.8359999999999999</v>
      </c>
      <c r="J214" s="21">
        <v>9.4955999999999996</v>
      </c>
      <c r="K214" s="21">
        <v>9.4429999999999996</v>
      </c>
      <c r="L214" s="57">
        <v>2024</v>
      </c>
      <c r="M214" s="52">
        <v>9.4429999999999996</v>
      </c>
      <c r="N214" s="53" t="s">
        <v>38</v>
      </c>
      <c r="O214" s="54" t="s">
        <v>622</v>
      </c>
      <c r="P214" s="27">
        <v>0.9</v>
      </c>
      <c r="Q214" s="27">
        <v>0.9</v>
      </c>
      <c r="R214" s="47" t="s">
        <v>27</v>
      </c>
      <c r="S214" s="47" t="s">
        <v>27</v>
      </c>
      <c r="T214" s="47" t="s">
        <v>27</v>
      </c>
      <c r="U214" s="47" t="s">
        <v>27</v>
      </c>
    </row>
    <row r="215" spans="1:21" ht="63">
      <c r="A215" s="76" t="s">
        <v>623</v>
      </c>
      <c r="B215" s="63" t="s">
        <v>624</v>
      </c>
      <c r="C215" s="54" t="s">
        <v>625</v>
      </c>
      <c r="D215" s="52">
        <v>6.9119999999999999</v>
      </c>
      <c r="E215" s="49" t="s">
        <v>44</v>
      </c>
      <c r="F215" s="58">
        <f t="shared" si="8"/>
        <v>6.9119999999999999</v>
      </c>
      <c r="G215" s="21">
        <v>0</v>
      </c>
      <c r="H215" s="21">
        <v>0</v>
      </c>
      <c r="I215" s="21">
        <v>6.9119999999999999</v>
      </c>
      <c r="J215" s="21">
        <v>0</v>
      </c>
      <c r="K215" s="21">
        <v>5.76</v>
      </c>
      <c r="L215" s="57">
        <v>2024</v>
      </c>
      <c r="M215" s="52">
        <v>5.76</v>
      </c>
      <c r="N215" s="53" t="s">
        <v>38</v>
      </c>
      <c r="O215" s="54" t="s">
        <v>625</v>
      </c>
      <c r="P215" s="27">
        <v>1</v>
      </c>
      <c r="Q215" s="27">
        <v>1</v>
      </c>
      <c r="R215" s="47" t="s">
        <v>27</v>
      </c>
      <c r="S215" s="47" t="s">
        <v>27</v>
      </c>
      <c r="T215" s="47" t="s">
        <v>27</v>
      </c>
      <c r="U215" s="47" t="s">
        <v>27</v>
      </c>
    </row>
    <row r="216" spans="1:21" ht="63">
      <c r="A216" s="76" t="s">
        <v>626</v>
      </c>
      <c r="B216" s="63" t="s">
        <v>627</v>
      </c>
      <c r="C216" s="54" t="s">
        <v>628</v>
      </c>
      <c r="D216" s="52">
        <v>5.3544</v>
      </c>
      <c r="E216" s="49" t="s">
        <v>44</v>
      </c>
      <c r="F216" s="58">
        <f t="shared" si="8"/>
        <v>5.3544</v>
      </c>
      <c r="G216" s="21">
        <v>0</v>
      </c>
      <c r="H216" s="21">
        <v>0</v>
      </c>
      <c r="I216" s="21">
        <v>5.3544</v>
      </c>
      <c r="J216" s="21">
        <v>0</v>
      </c>
      <c r="K216" s="21">
        <v>4.4619999999999997</v>
      </c>
      <c r="L216" s="57">
        <v>2024</v>
      </c>
      <c r="M216" s="52">
        <v>4.4619999999999997</v>
      </c>
      <c r="N216" s="53" t="s">
        <v>38</v>
      </c>
      <c r="O216" s="54" t="s">
        <v>628</v>
      </c>
      <c r="P216" s="27">
        <v>0.8</v>
      </c>
      <c r="Q216" s="27">
        <v>0.8</v>
      </c>
      <c r="R216" s="47" t="s">
        <v>27</v>
      </c>
      <c r="S216" s="47" t="s">
        <v>27</v>
      </c>
      <c r="T216" s="47" t="s">
        <v>27</v>
      </c>
      <c r="U216" s="47" t="s">
        <v>27</v>
      </c>
    </row>
    <row r="217" spans="1:21" ht="63">
      <c r="A217" s="76" t="s">
        <v>629</v>
      </c>
      <c r="B217" s="63" t="s">
        <v>630</v>
      </c>
      <c r="C217" s="54" t="s">
        <v>631</v>
      </c>
      <c r="D217" s="52">
        <v>2.34</v>
      </c>
      <c r="E217" s="49" t="s">
        <v>44</v>
      </c>
      <c r="F217" s="58">
        <f t="shared" si="8"/>
        <v>2.34</v>
      </c>
      <c r="G217" s="21">
        <v>0</v>
      </c>
      <c r="H217" s="21">
        <v>0</v>
      </c>
      <c r="I217" s="21">
        <v>2.34</v>
      </c>
      <c r="J217" s="21">
        <v>0</v>
      </c>
      <c r="K217" s="21">
        <v>1.9500000000000002</v>
      </c>
      <c r="L217" s="57">
        <v>2023</v>
      </c>
      <c r="M217" s="52">
        <v>1.9500000000000002</v>
      </c>
      <c r="N217" s="53" t="s">
        <v>38</v>
      </c>
      <c r="O217" s="54" t="s">
        <v>631</v>
      </c>
      <c r="P217" s="27">
        <v>1.32</v>
      </c>
      <c r="Q217" s="27">
        <v>1.32</v>
      </c>
      <c r="R217" s="47" t="s">
        <v>27</v>
      </c>
      <c r="S217" s="47" t="s">
        <v>27</v>
      </c>
      <c r="T217" s="47" t="s">
        <v>27</v>
      </c>
      <c r="U217" s="47" t="s">
        <v>27</v>
      </c>
    </row>
    <row r="218" spans="1:21" ht="63">
      <c r="A218" s="76" t="s">
        <v>632</v>
      </c>
      <c r="B218" s="63" t="s">
        <v>633</v>
      </c>
      <c r="C218" s="54" t="s">
        <v>634</v>
      </c>
      <c r="D218" s="52">
        <v>10.959263999999999</v>
      </c>
      <c r="E218" s="49" t="s">
        <v>44</v>
      </c>
      <c r="F218" s="58">
        <f t="shared" si="8"/>
        <v>10.959263999999999</v>
      </c>
      <c r="G218" s="21">
        <v>0</v>
      </c>
      <c r="H218" s="21">
        <v>0</v>
      </c>
      <c r="I218" s="21">
        <v>0.61199999999999999</v>
      </c>
      <c r="J218" s="21">
        <v>10.347263999999999</v>
      </c>
      <c r="K218" s="21">
        <v>9.1327199999999991</v>
      </c>
      <c r="L218" s="57">
        <v>2024</v>
      </c>
      <c r="M218" s="52">
        <v>9.1327199999999991</v>
      </c>
      <c r="N218" s="53" t="s">
        <v>38</v>
      </c>
      <c r="O218" s="54" t="s">
        <v>634</v>
      </c>
      <c r="P218" s="27">
        <v>2.88</v>
      </c>
      <c r="Q218" s="27">
        <v>2.88</v>
      </c>
      <c r="R218" s="47" t="s">
        <v>27</v>
      </c>
      <c r="S218" s="47" t="s">
        <v>27</v>
      </c>
      <c r="T218" s="47" t="s">
        <v>27</v>
      </c>
      <c r="U218" s="47" t="s">
        <v>27</v>
      </c>
    </row>
    <row r="219" spans="1:21" ht="63">
      <c r="A219" s="76" t="s">
        <v>635</v>
      </c>
      <c r="B219" s="63" t="s">
        <v>636</v>
      </c>
      <c r="C219" s="54" t="s">
        <v>639</v>
      </c>
      <c r="D219" s="52">
        <v>6.398784</v>
      </c>
      <c r="E219" s="49" t="s">
        <v>44</v>
      </c>
      <c r="F219" s="58">
        <f t="shared" si="8"/>
        <v>6.398784</v>
      </c>
      <c r="G219" s="21">
        <v>0</v>
      </c>
      <c r="H219" s="21">
        <v>0</v>
      </c>
      <c r="I219" s="21">
        <v>0</v>
      </c>
      <c r="J219" s="21">
        <v>6.398784</v>
      </c>
      <c r="K219" s="21">
        <v>5.3323200000000002</v>
      </c>
      <c r="L219" s="57">
        <v>2024</v>
      </c>
      <c r="M219" s="52">
        <v>5.3323200000000002</v>
      </c>
      <c r="N219" s="53" t="s">
        <v>38</v>
      </c>
      <c r="O219" s="54" t="s">
        <v>238</v>
      </c>
      <c r="P219" s="27">
        <v>0.6</v>
      </c>
      <c r="Q219" s="27">
        <v>0.6</v>
      </c>
      <c r="R219" s="47" t="s">
        <v>27</v>
      </c>
      <c r="S219" s="47" t="s">
        <v>27</v>
      </c>
      <c r="T219" s="47" t="s">
        <v>27</v>
      </c>
      <c r="U219" s="47" t="s">
        <v>27</v>
      </c>
    </row>
    <row r="220" spans="1:21" ht="63">
      <c r="A220" s="76" t="s">
        <v>637</v>
      </c>
      <c r="B220" s="63" t="s">
        <v>638</v>
      </c>
      <c r="C220" s="54" t="s">
        <v>642</v>
      </c>
      <c r="D220" s="52">
        <v>6.8039999999999994</v>
      </c>
      <c r="E220" s="49" t="s">
        <v>44</v>
      </c>
      <c r="F220" s="58">
        <f t="shared" si="8"/>
        <v>6.8039999999999994</v>
      </c>
      <c r="G220" s="21">
        <v>0</v>
      </c>
      <c r="H220" s="21">
        <v>0</v>
      </c>
      <c r="I220" s="21">
        <v>0</v>
      </c>
      <c r="J220" s="21">
        <v>6.8039999999999994</v>
      </c>
      <c r="K220" s="21">
        <v>5.67</v>
      </c>
      <c r="L220" s="57">
        <v>2024</v>
      </c>
      <c r="M220" s="52">
        <v>5.67</v>
      </c>
      <c r="N220" s="53" t="s">
        <v>38</v>
      </c>
      <c r="O220" s="54" t="s">
        <v>639</v>
      </c>
      <c r="P220" s="27">
        <v>1.5</v>
      </c>
      <c r="Q220" s="27">
        <v>1.5</v>
      </c>
      <c r="R220" s="47" t="s">
        <v>27</v>
      </c>
      <c r="S220" s="47" t="s">
        <v>27</v>
      </c>
      <c r="T220" s="47" t="s">
        <v>27</v>
      </c>
      <c r="U220" s="47" t="s">
        <v>27</v>
      </c>
    </row>
    <row r="221" spans="1:21" ht="63">
      <c r="A221" s="76" t="s">
        <v>640</v>
      </c>
      <c r="B221" s="63" t="s">
        <v>641</v>
      </c>
      <c r="C221" s="54" t="s">
        <v>645</v>
      </c>
      <c r="D221" s="52">
        <v>6.3503999999999996</v>
      </c>
      <c r="E221" s="49" t="s">
        <v>44</v>
      </c>
      <c r="F221" s="58">
        <f t="shared" si="8"/>
        <v>6.3503999999999996</v>
      </c>
      <c r="G221" s="21">
        <v>0</v>
      </c>
      <c r="H221" s="21">
        <v>0</v>
      </c>
      <c r="I221" s="21">
        <v>0</v>
      </c>
      <c r="J221" s="21">
        <v>6.3503999999999996</v>
      </c>
      <c r="K221" s="21">
        <v>5.2919999999999998</v>
      </c>
      <c r="L221" s="57">
        <v>2024</v>
      </c>
      <c r="M221" s="52">
        <v>5.2919999999999998</v>
      </c>
      <c r="N221" s="53" t="s">
        <v>38</v>
      </c>
      <c r="O221" s="54" t="s">
        <v>642</v>
      </c>
      <c r="P221" s="27">
        <v>2.2999999999999998</v>
      </c>
      <c r="Q221" s="27">
        <v>2.2999999999999998</v>
      </c>
      <c r="R221" s="47" t="s">
        <v>27</v>
      </c>
      <c r="S221" s="47" t="s">
        <v>27</v>
      </c>
      <c r="T221" s="47" t="s">
        <v>27</v>
      </c>
      <c r="U221" s="47" t="s">
        <v>27</v>
      </c>
    </row>
    <row r="222" spans="1:21" ht="63">
      <c r="A222" s="76" t="s">
        <v>643</v>
      </c>
      <c r="B222" s="63" t="s">
        <v>644</v>
      </c>
      <c r="C222" s="54" t="s">
        <v>648</v>
      </c>
      <c r="D222" s="52">
        <v>4.7572799999999997</v>
      </c>
      <c r="E222" s="49" t="s">
        <v>44</v>
      </c>
      <c r="F222" s="58">
        <f t="shared" si="8"/>
        <v>4.7572799999999997</v>
      </c>
      <c r="G222" s="21">
        <v>0</v>
      </c>
      <c r="H222" s="21">
        <v>0</v>
      </c>
      <c r="I222" s="21">
        <v>0</v>
      </c>
      <c r="J222" s="21">
        <v>4.7572799999999997</v>
      </c>
      <c r="K222" s="21">
        <v>3.9643999999999999</v>
      </c>
      <c r="L222" s="57">
        <v>2024</v>
      </c>
      <c r="M222" s="52">
        <v>3.9643999999999999</v>
      </c>
      <c r="N222" s="53" t="s">
        <v>38</v>
      </c>
      <c r="O222" s="54" t="s">
        <v>645</v>
      </c>
      <c r="P222" s="27">
        <v>1.64</v>
      </c>
      <c r="Q222" s="27">
        <v>1.64</v>
      </c>
      <c r="R222" s="47" t="s">
        <v>27</v>
      </c>
      <c r="S222" s="47" t="s">
        <v>27</v>
      </c>
      <c r="T222" s="47" t="s">
        <v>27</v>
      </c>
      <c r="U222" s="47" t="s">
        <v>27</v>
      </c>
    </row>
    <row r="223" spans="1:21" ht="63">
      <c r="A223" s="76" t="s">
        <v>646</v>
      </c>
      <c r="B223" s="63" t="s">
        <v>647</v>
      </c>
      <c r="C223" s="54" t="s">
        <v>651</v>
      </c>
      <c r="D223" s="52">
        <v>4.7572799999999997</v>
      </c>
      <c r="E223" s="49" t="s">
        <v>44</v>
      </c>
      <c r="F223" s="58">
        <f t="shared" si="8"/>
        <v>4.7572799999999997</v>
      </c>
      <c r="G223" s="21">
        <v>0</v>
      </c>
      <c r="H223" s="21">
        <v>0</v>
      </c>
      <c r="I223" s="21">
        <v>4.7572799999999997</v>
      </c>
      <c r="J223" s="21">
        <v>0</v>
      </c>
      <c r="K223" s="21">
        <v>3.9643999999999999</v>
      </c>
      <c r="L223" s="57">
        <v>2024</v>
      </c>
      <c r="M223" s="52">
        <v>3.9643999999999999</v>
      </c>
      <c r="N223" s="53" t="s">
        <v>38</v>
      </c>
      <c r="O223" s="54" t="s">
        <v>648</v>
      </c>
      <c r="P223" s="27">
        <v>1.64</v>
      </c>
      <c r="Q223" s="27">
        <v>1.64</v>
      </c>
      <c r="R223" s="47" t="s">
        <v>27</v>
      </c>
      <c r="S223" s="47" t="s">
        <v>27</v>
      </c>
      <c r="T223" s="47" t="s">
        <v>27</v>
      </c>
      <c r="U223" s="47" t="s">
        <v>27</v>
      </c>
    </row>
    <row r="224" spans="1:21" ht="63">
      <c r="A224" s="76" t="s">
        <v>649</v>
      </c>
      <c r="B224" s="63" t="s">
        <v>650</v>
      </c>
      <c r="C224" s="54" t="s">
        <v>654</v>
      </c>
      <c r="D224" s="52">
        <v>5.9078399999999993</v>
      </c>
      <c r="E224" s="49" t="s">
        <v>44</v>
      </c>
      <c r="F224" s="58">
        <f t="shared" si="8"/>
        <v>5.9078399999999993</v>
      </c>
      <c r="G224" s="21">
        <v>0</v>
      </c>
      <c r="H224" s="21">
        <v>0</v>
      </c>
      <c r="I224" s="21">
        <v>5.9078399999999993</v>
      </c>
      <c r="J224" s="21">
        <v>0</v>
      </c>
      <c r="K224" s="21">
        <v>4.9231999999999996</v>
      </c>
      <c r="L224" s="57">
        <v>2024</v>
      </c>
      <c r="M224" s="52">
        <v>4.9231999999999996</v>
      </c>
      <c r="N224" s="53" t="s">
        <v>38</v>
      </c>
      <c r="O224" s="54" t="s">
        <v>651</v>
      </c>
      <c r="P224" s="27">
        <v>0.6</v>
      </c>
      <c r="Q224" s="27">
        <v>0.6</v>
      </c>
      <c r="R224" s="47" t="s">
        <v>27</v>
      </c>
      <c r="S224" s="47" t="s">
        <v>27</v>
      </c>
      <c r="T224" s="47" t="s">
        <v>27</v>
      </c>
      <c r="U224" s="47" t="s">
        <v>27</v>
      </c>
    </row>
    <row r="225" spans="1:21" ht="63">
      <c r="A225" s="76" t="s">
        <v>652</v>
      </c>
      <c r="B225" s="63" t="s">
        <v>653</v>
      </c>
      <c r="C225" s="54" t="s">
        <v>657</v>
      </c>
      <c r="D225" s="52">
        <v>2.0167999999999999</v>
      </c>
      <c r="E225" s="49" t="s">
        <v>44</v>
      </c>
      <c r="F225" s="58">
        <f t="shared" si="8"/>
        <v>2.0167999999999999</v>
      </c>
      <c r="G225" s="21">
        <v>0</v>
      </c>
      <c r="H225" s="21">
        <v>0</v>
      </c>
      <c r="I225" s="21">
        <v>2.0167999999999999</v>
      </c>
      <c r="J225" s="21">
        <v>0</v>
      </c>
      <c r="K225" s="21">
        <v>2.7639999999999998</v>
      </c>
      <c r="L225" s="57">
        <v>2024</v>
      </c>
      <c r="M225" s="52">
        <v>2.7639999999999998</v>
      </c>
      <c r="N225" s="53" t="s">
        <v>38</v>
      </c>
      <c r="O225" s="54" t="s">
        <v>654</v>
      </c>
      <c r="P225" s="27">
        <v>0.25</v>
      </c>
      <c r="Q225" s="27">
        <v>0.25</v>
      </c>
      <c r="R225" s="47" t="s">
        <v>27</v>
      </c>
      <c r="S225" s="47" t="s">
        <v>27</v>
      </c>
      <c r="T225" s="47" t="s">
        <v>27</v>
      </c>
      <c r="U225" s="47" t="s">
        <v>27</v>
      </c>
    </row>
    <row r="226" spans="1:21" ht="63">
      <c r="A226" s="76" t="s">
        <v>655</v>
      </c>
      <c r="B226" s="63" t="s">
        <v>656</v>
      </c>
      <c r="C226" s="54" t="s">
        <v>660</v>
      </c>
      <c r="D226" s="52">
        <v>4.6304255999999997</v>
      </c>
      <c r="E226" s="49" t="s">
        <v>44</v>
      </c>
      <c r="F226" s="58">
        <f t="shared" si="8"/>
        <v>4.6304255999999997</v>
      </c>
      <c r="G226" s="21">
        <v>0</v>
      </c>
      <c r="H226" s="21">
        <v>0</v>
      </c>
      <c r="I226" s="21">
        <v>4.6304255999999997</v>
      </c>
      <c r="J226" s="21">
        <v>0</v>
      </c>
      <c r="K226" s="21">
        <v>3.8586879999999999</v>
      </c>
      <c r="L226" s="57">
        <v>2024</v>
      </c>
      <c r="M226" s="52">
        <v>3.8586879999999999</v>
      </c>
      <c r="N226" s="53" t="s">
        <v>38</v>
      </c>
      <c r="O226" s="54" t="s">
        <v>657</v>
      </c>
      <c r="P226" s="27">
        <v>1.8</v>
      </c>
      <c r="Q226" s="27">
        <v>1.8</v>
      </c>
      <c r="R226" s="47" t="s">
        <v>27</v>
      </c>
      <c r="S226" s="47" t="s">
        <v>27</v>
      </c>
      <c r="T226" s="47" t="s">
        <v>27</v>
      </c>
      <c r="U226" s="47" t="s">
        <v>27</v>
      </c>
    </row>
    <row r="227" spans="1:21" ht="63">
      <c r="A227" s="76" t="s">
        <v>658</v>
      </c>
      <c r="B227" s="63" t="s">
        <v>659</v>
      </c>
      <c r="C227" s="54" t="s">
        <v>663</v>
      </c>
      <c r="D227" s="52">
        <v>8.1769727999999997</v>
      </c>
      <c r="E227" s="49" t="s">
        <v>44</v>
      </c>
      <c r="F227" s="58">
        <f t="shared" si="8"/>
        <v>8.1769727999999997</v>
      </c>
      <c r="G227" s="21">
        <v>0</v>
      </c>
      <c r="H227" s="21">
        <v>0</v>
      </c>
      <c r="I227" s="21">
        <v>0</v>
      </c>
      <c r="J227" s="21">
        <v>8.1769727999999997</v>
      </c>
      <c r="K227" s="21">
        <v>6.8141439999999998</v>
      </c>
      <c r="L227" s="57">
        <v>2024</v>
      </c>
      <c r="M227" s="52">
        <v>6.8141439999999998</v>
      </c>
      <c r="N227" s="53" t="s">
        <v>38</v>
      </c>
      <c r="O227" s="54" t="s">
        <v>660</v>
      </c>
      <c r="P227" s="27">
        <v>1.6</v>
      </c>
      <c r="Q227" s="27">
        <v>1.6</v>
      </c>
      <c r="R227" s="47" t="s">
        <v>27</v>
      </c>
      <c r="S227" s="47" t="s">
        <v>27</v>
      </c>
      <c r="T227" s="47" t="s">
        <v>27</v>
      </c>
      <c r="U227" s="47" t="s">
        <v>27</v>
      </c>
    </row>
    <row r="228" spans="1:21" ht="63">
      <c r="A228" s="76" t="s">
        <v>661</v>
      </c>
      <c r="B228" s="63" t="s">
        <v>662</v>
      </c>
      <c r="C228" s="54" t="s">
        <v>666</v>
      </c>
      <c r="D228" s="52">
        <v>1.0944</v>
      </c>
      <c r="E228" s="49" t="s">
        <v>44</v>
      </c>
      <c r="F228" s="58">
        <f t="shared" si="8"/>
        <v>1.0944</v>
      </c>
      <c r="G228" s="21">
        <v>0</v>
      </c>
      <c r="H228" s="21">
        <v>0</v>
      </c>
      <c r="I228" s="21">
        <v>1.0944</v>
      </c>
      <c r="J228" s="21">
        <v>0</v>
      </c>
      <c r="K228" s="21">
        <v>0.91200000000000003</v>
      </c>
      <c r="L228" s="57">
        <v>2024</v>
      </c>
      <c r="M228" s="52">
        <v>0.91200000000000003</v>
      </c>
      <c r="N228" s="53" t="s">
        <v>38</v>
      </c>
      <c r="O228" s="54" t="s">
        <v>663</v>
      </c>
      <c r="P228" s="27">
        <v>0.5</v>
      </c>
      <c r="Q228" s="27">
        <v>0.5</v>
      </c>
      <c r="R228" s="47" t="s">
        <v>27</v>
      </c>
      <c r="S228" s="47" t="s">
        <v>27</v>
      </c>
      <c r="T228" s="47" t="s">
        <v>27</v>
      </c>
      <c r="U228" s="47" t="s">
        <v>27</v>
      </c>
    </row>
    <row r="229" spans="1:21" ht="63">
      <c r="A229" s="76" t="s">
        <v>664</v>
      </c>
      <c r="B229" s="63" t="s">
        <v>665</v>
      </c>
      <c r="C229" s="54" t="s">
        <v>669</v>
      </c>
      <c r="D229" s="52">
        <v>2.5319999999999996</v>
      </c>
      <c r="E229" s="49" t="s">
        <v>44</v>
      </c>
      <c r="F229" s="58">
        <f t="shared" si="8"/>
        <v>2.5319999999999996</v>
      </c>
      <c r="G229" s="21">
        <v>0</v>
      </c>
      <c r="H229" s="21">
        <v>0</v>
      </c>
      <c r="I229" s="21">
        <v>2.5319999999999996</v>
      </c>
      <c r="J229" s="21">
        <v>0</v>
      </c>
      <c r="K229" s="21">
        <v>2.11</v>
      </c>
      <c r="L229" s="57">
        <v>2024</v>
      </c>
      <c r="M229" s="52">
        <v>2.11</v>
      </c>
      <c r="N229" s="53" t="s">
        <v>38</v>
      </c>
      <c r="O229" s="54" t="s">
        <v>666</v>
      </c>
      <c r="P229" s="27">
        <v>1.6</v>
      </c>
      <c r="Q229" s="27">
        <v>1.6</v>
      </c>
      <c r="R229" s="47" t="s">
        <v>27</v>
      </c>
      <c r="S229" s="47" t="s">
        <v>27</v>
      </c>
      <c r="T229" s="47" t="s">
        <v>27</v>
      </c>
      <c r="U229" s="47" t="s">
        <v>27</v>
      </c>
    </row>
    <row r="230" spans="1:21" ht="63">
      <c r="A230" s="76" t="s">
        <v>667</v>
      </c>
      <c r="B230" s="63" t="s">
        <v>668</v>
      </c>
      <c r="C230" s="54" t="s">
        <v>672</v>
      </c>
      <c r="D230" s="52">
        <v>1.5960000000000001</v>
      </c>
      <c r="E230" s="49" t="s">
        <v>44</v>
      </c>
      <c r="F230" s="58">
        <f t="shared" si="8"/>
        <v>1.5960000000000001</v>
      </c>
      <c r="G230" s="21">
        <v>0</v>
      </c>
      <c r="H230" s="21">
        <v>0</v>
      </c>
      <c r="I230" s="21">
        <v>1.5960000000000001</v>
      </c>
      <c r="J230" s="21">
        <v>0</v>
      </c>
      <c r="K230" s="21">
        <v>1.33</v>
      </c>
      <c r="L230" s="57">
        <v>2024</v>
      </c>
      <c r="M230" s="52">
        <v>1.33</v>
      </c>
      <c r="N230" s="53" t="s">
        <v>38</v>
      </c>
      <c r="O230" s="54" t="s">
        <v>669</v>
      </c>
      <c r="P230" s="27">
        <v>0.8</v>
      </c>
      <c r="Q230" s="27">
        <v>0.8</v>
      </c>
      <c r="R230" s="47" t="s">
        <v>27</v>
      </c>
      <c r="S230" s="47" t="s">
        <v>27</v>
      </c>
      <c r="T230" s="47" t="s">
        <v>27</v>
      </c>
      <c r="U230" s="47" t="s">
        <v>27</v>
      </c>
    </row>
    <row r="231" spans="1:21" ht="63">
      <c r="A231" s="76" t="s">
        <v>670</v>
      </c>
      <c r="B231" s="63" t="s">
        <v>671</v>
      </c>
      <c r="C231" s="54" t="s">
        <v>675</v>
      </c>
      <c r="D231" s="52">
        <v>1.8719999999999999</v>
      </c>
      <c r="E231" s="49" t="s">
        <v>44</v>
      </c>
      <c r="F231" s="58">
        <f t="shared" si="8"/>
        <v>1.8719999999999999</v>
      </c>
      <c r="G231" s="21">
        <v>0</v>
      </c>
      <c r="H231" s="21">
        <v>0</v>
      </c>
      <c r="I231" s="21">
        <v>1.8719999999999999</v>
      </c>
      <c r="J231" s="21">
        <v>0</v>
      </c>
      <c r="K231" s="21">
        <v>1.56</v>
      </c>
      <c r="L231" s="57">
        <v>2024</v>
      </c>
      <c r="M231" s="52">
        <v>1.56</v>
      </c>
      <c r="N231" s="53" t="s">
        <v>38</v>
      </c>
      <c r="O231" s="54" t="s">
        <v>672</v>
      </c>
      <c r="P231" s="27">
        <v>1</v>
      </c>
      <c r="Q231" s="27">
        <v>1</v>
      </c>
      <c r="R231" s="47" t="s">
        <v>27</v>
      </c>
      <c r="S231" s="47" t="s">
        <v>27</v>
      </c>
      <c r="T231" s="47" t="s">
        <v>27</v>
      </c>
      <c r="U231" s="47" t="s">
        <v>27</v>
      </c>
    </row>
    <row r="232" spans="1:21" ht="63">
      <c r="A232" s="76" t="s">
        <v>673</v>
      </c>
      <c r="B232" s="63" t="s">
        <v>674</v>
      </c>
      <c r="C232" s="54" t="s">
        <v>737</v>
      </c>
      <c r="D232" s="52">
        <v>1.38</v>
      </c>
      <c r="E232" s="49" t="s">
        <v>44</v>
      </c>
      <c r="F232" s="58">
        <f t="shared" si="8"/>
        <v>1.38</v>
      </c>
      <c r="G232" s="21">
        <v>0</v>
      </c>
      <c r="H232" s="21">
        <v>0</v>
      </c>
      <c r="I232" s="21">
        <v>1.38</v>
      </c>
      <c r="J232" s="21">
        <v>0</v>
      </c>
      <c r="K232" s="21">
        <v>1.1499999999999999</v>
      </c>
      <c r="L232" s="57">
        <v>2024</v>
      </c>
      <c r="M232" s="52">
        <v>1.1499999999999999</v>
      </c>
      <c r="N232" s="53" t="s">
        <v>38</v>
      </c>
      <c r="O232" s="54" t="s">
        <v>675</v>
      </c>
      <c r="P232" s="27">
        <v>0.75</v>
      </c>
      <c r="Q232" s="27">
        <v>0.75</v>
      </c>
      <c r="R232" s="47" t="s">
        <v>27</v>
      </c>
      <c r="S232" s="47" t="s">
        <v>27</v>
      </c>
      <c r="T232" s="47" t="s">
        <v>27</v>
      </c>
      <c r="U232" s="47" t="s">
        <v>27</v>
      </c>
    </row>
    <row r="233" spans="1:21" ht="63">
      <c r="A233" s="76" t="s">
        <v>676</v>
      </c>
      <c r="B233" s="63" t="s">
        <v>677</v>
      </c>
      <c r="C233" s="54" t="s">
        <v>681</v>
      </c>
      <c r="D233" s="52">
        <v>4.7670335999999995</v>
      </c>
      <c r="E233" s="49" t="s">
        <v>44</v>
      </c>
      <c r="F233" s="58">
        <f t="shared" si="8"/>
        <v>4.7670335999999995</v>
      </c>
      <c r="G233" s="21">
        <v>0</v>
      </c>
      <c r="H233" s="21">
        <v>0</v>
      </c>
      <c r="I233" s="21">
        <v>0</v>
      </c>
      <c r="J233" s="21">
        <v>4.7670335999999995</v>
      </c>
      <c r="K233" s="21">
        <v>3.9725280000000001</v>
      </c>
      <c r="L233" s="57">
        <v>2024</v>
      </c>
      <c r="M233" s="52">
        <v>3.9725280000000001</v>
      </c>
      <c r="N233" s="53" t="s">
        <v>38</v>
      </c>
      <c r="O233" s="54" t="s">
        <v>678</v>
      </c>
      <c r="P233" s="27">
        <v>2.4500000000000002</v>
      </c>
      <c r="Q233" s="27">
        <v>2.4500000000000002</v>
      </c>
      <c r="R233" s="47" t="s">
        <v>27</v>
      </c>
      <c r="S233" s="47" t="s">
        <v>27</v>
      </c>
      <c r="T233" s="47" t="s">
        <v>27</v>
      </c>
      <c r="U233" s="47" t="s">
        <v>27</v>
      </c>
    </row>
    <row r="234" spans="1:21" ht="63">
      <c r="A234" s="76" t="s">
        <v>679</v>
      </c>
      <c r="B234" s="63" t="s">
        <v>680</v>
      </c>
      <c r="C234" s="54" t="s">
        <v>684</v>
      </c>
      <c r="D234" s="52">
        <v>6.7870656</v>
      </c>
      <c r="E234" s="49" t="s">
        <v>44</v>
      </c>
      <c r="F234" s="58">
        <f t="shared" si="8"/>
        <v>6.7870656</v>
      </c>
      <c r="G234" s="21">
        <v>0</v>
      </c>
      <c r="H234" s="21">
        <v>0</v>
      </c>
      <c r="I234" s="21">
        <v>0</v>
      </c>
      <c r="J234" s="21">
        <v>6.7870656</v>
      </c>
      <c r="K234" s="21">
        <v>5.655888</v>
      </c>
      <c r="L234" s="57">
        <v>2024</v>
      </c>
      <c r="M234" s="52">
        <v>5.655888</v>
      </c>
      <c r="N234" s="53" t="s">
        <v>38</v>
      </c>
      <c r="O234" s="54" t="s">
        <v>681</v>
      </c>
      <c r="P234" s="27">
        <v>4.3</v>
      </c>
      <c r="Q234" s="27">
        <v>4.3</v>
      </c>
      <c r="R234" s="47" t="s">
        <v>27</v>
      </c>
      <c r="S234" s="47" t="s">
        <v>27</v>
      </c>
      <c r="T234" s="47" t="s">
        <v>27</v>
      </c>
      <c r="U234" s="47" t="s">
        <v>27</v>
      </c>
    </row>
    <row r="235" spans="1:21" ht="63">
      <c r="A235" s="76" t="s">
        <v>682</v>
      </c>
      <c r="B235" s="63" t="s">
        <v>683</v>
      </c>
      <c r="C235" s="54" t="s">
        <v>687</v>
      </c>
      <c r="D235" s="52">
        <v>4.0288895999999994</v>
      </c>
      <c r="E235" s="49" t="s">
        <v>44</v>
      </c>
      <c r="F235" s="58">
        <f t="shared" si="8"/>
        <v>4.0288895999999994</v>
      </c>
      <c r="G235" s="21">
        <v>0</v>
      </c>
      <c r="H235" s="21">
        <v>0</v>
      </c>
      <c r="I235" s="21">
        <v>0</v>
      </c>
      <c r="J235" s="21">
        <v>4.0288895999999994</v>
      </c>
      <c r="K235" s="21">
        <v>3.3574079999999999</v>
      </c>
      <c r="L235" s="57">
        <v>2024</v>
      </c>
      <c r="M235" s="52">
        <v>3.3574079999999999</v>
      </c>
      <c r="N235" s="53" t="s">
        <v>38</v>
      </c>
      <c r="O235" s="54" t="s">
        <v>684</v>
      </c>
      <c r="P235" s="27">
        <v>1.9</v>
      </c>
      <c r="Q235" s="27">
        <v>1.9</v>
      </c>
      <c r="R235" s="47" t="s">
        <v>27</v>
      </c>
      <c r="S235" s="47" t="s">
        <v>27</v>
      </c>
      <c r="T235" s="47" t="s">
        <v>27</v>
      </c>
      <c r="U235" s="47" t="s">
        <v>27</v>
      </c>
    </row>
    <row r="236" spans="1:21" ht="63">
      <c r="A236" s="76" t="s">
        <v>685</v>
      </c>
      <c r="B236" s="63" t="s">
        <v>686</v>
      </c>
      <c r="C236" s="54" t="s">
        <v>690</v>
      </c>
      <c r="D236" s="52">
        <v>4.0799808000000004</v>
      </c>
      <c r="E236" s="49" t="s">
        <v>44</v>
      </c>
      <c r="F236" s="58">
        <f t="shared" si="8"/>
        <v>4.0799808000000004</v>
      </c>
      <c r="G236" s="21">
        <v>0</v>
      </c>
      <c r="H236" s="21">
        <v>0</v>
      </c>
      <c r="I236" s="21">
        <v>0</v>
      </c>
      <c r="J236" s="21">
        <v>4.0799808000000004</v>
      </c>
      <c r="K236" s="21">
        <v>3.3999840000000003</v>
      </c>
      <c r="L236" s="57">
        <v>2024</v>
      </c>
      <c r="M236" s="52">
        <v>3.3999840000000003</v>
      </c>
      <c r="N236" s="53" t="s">
        <v>38</v>
      </c>
      <c r="O236" s="54" t="s">
        <v>687</v>
      </c>
      <c r="P236" s="27">
        <v>2.2999999999999998</v>
      </c>
      <c r="Q236" s="27">
        <v>2.2999999999999998</v>
      </c>
      <c r="R236" s="47" t="s">
        <v>27</v>
      </c>
      <c r="S236" s="47" t="s">
        <v>27</v>
      </c>
      <c r="T236" s="47" t="s">
        <v>27</v>
      </c>
      <c r="U236" s="47" t="s">
        <v>27</v>
      </c>
    </row>
    <row r="237" spans="1:21" ht="63">
      <c r="A237" s="76" t="s">
        <v>688</v>
      </c>
      <c r="B237" s="63" t="s">
        <v>689</v>
      </c>
      <c r="C237" s="54" t="s">
        <v>693</v>
      </c>
      <c r="D237" s="52">
        <v>3.1205568000000001</v>
      </c>
      <c r="E237" s="49" t="s">
        <v>44</v>
      </c>
      <c r="F237" s="58">
        <f t="shared" si="8"/>
        <v>3.1205568000000001</v>
      </c>
      <c r="G237" s="21">
        <v>0</v>
      </c>
      <c r="H237" s="21">
        <v>0</v>
      </c>
      <c r="I237" s="21">
        <v>0</v>
      </c>
      <c r="J237" s="21">
        <v>3.1205568000000001</v>
      </c>
      <c r="K237" s="21">
        <v>2.6004640000000001</v>
      </c>
      <c r="L237" s="57">
        <v>2024</v>
      </c>
      <c r="M237" s="52">
        <v>2.6004640000000001</v>
      </c>
      <c r="N237" s="53" t="s">
        <v>38</v>
      </c>
      <c r="O237" s="54" t="s">
        <v>690</v>
      </c>
      <c r="P237" s="27">
        <v>0.7</v>
      </c>
      <c r="Q237" s="27">
        <v>0.7</v>
      </c>
      <c r="R237" s="47" t="s">
        <v>27</v>
      </c>
      <c r="S237" s="47" t="s">
        <v>27</v>
      </c>
      <c r="T237" s="47" t="s">
        <v>27</v>
      </c>
      <c r="U237" s="47" t="s">
        <v>27</v>
      </c>
    </row>
    <row r="238" spans="1:21" ht="63">
      <c r="A238" s="76" t="s">
        <v>691</v>
      </c>
      <c r="B238" s="63" t="s">
        <v>692</v>
      </c>
      <c r="C238" s="54" t="s">
        <v>696</v>
      </c>
      <c r="D238" s="52">
        <v>10.2783552</v>
      </c>
      <c r="E238" s="49" t="s">
        <v>44</v>
      </c>
      <c r="F238" s="58">
        <f t="shared" si="8"/>
        <v>10.2783552</v>
      </c>
      <c r="G238" s="21">
        <v>0</v>
      </c>
      <c r="H238" s="21">
        <v>0</v>
      </c>
      <c r="I238" s="21">
        <v>0</v>
      </c>
      <c r="J238" s="21">
        <v>10.2783552</v>
      </c>
      <c r="K238" s="21">
        <v>8.565296</v>
      </c>
      <c r="L238" s="57">
        <v>2024</v>
      </c>
      <c r="M238" s="52">
        <v>8.565296</v>
      </c>
      <c r="N238" s="53" t="s">
        <v>38</v>
      </c>
      <c r="O238" s="54" t="s">
        <v>693</v>
      </c>
      <c r="P238" s="27">
        <v>4.3</v>
      </c>
      <c r="Q238" s="27">
        <v>4.3</v>
      </c>
      <c r="R238" s="47" t="s">
        <v>27</v>
      </c>
      <c r="S238" s="47" t="s">
        <v>27</v>
      </c>
      <c r="T238" s="47" t="s">
        <v>27</v>
      </c>
      <c r="U238" s="47" t="s">
        <v>27</v>
      </c>
    </row>
    <row r="239" spans="1:21" ht="63">
      <c r="A239" s="76" t="s">
        <v>694</v>
      </c>
      <c r="B239" s="63" t="s">
        <v>695</v>
      </c>
      <c r="C239" s="54" t="s">
        <v>699</v>
      </c>
      <c r="D239" s="52">
        <v>3.1243968</v>
      </c>
      <c r="E239" s="49" t="s">
        <v>44</v>
      </c>
      <c r="F239" s="58">
        <f t="shared" si="8"/>
        <v>3.1243968</v>
      </c>
      <c r="G239" s="21">
        <v>0</v>
      </c>
      <c r="H239" s="21">
        <v>0</v>
      </c>
      <c r="I239" s="21">
        <v>3.1243968</v>
      </c>
      <c r="J239" s="21">
        <v>0</v>
      </c>
      <c r="K239" s="21">
        <v>2.6036640000000002</v>
      </c>
      <c r="L239" s="57">
        <v>2024</v>
      </c>
      <c r="M239" s="52">
        <v>2.6036640000000002</v>
      </c>
      <c r="N239" s="53" t="s">
        <v>38</v>
      </c>
      <c r="O239" s="54" t="s">
        <v>696</v>
      </c>
      <c r="P239" s="27">
        <v>0.7</v>
      </c>
      <c r="Q239" s="27">
        <v>0.7</v>
      </c>
      <c r="R239" s="47" t="s">
        <v>27</v>
      </c>
      <c r="S239" s="47" t="s">
        <v>27</v>
      </c>
      <c r="T239" s="47" t="s">
        <v>27</v>
      </c>
      <c r="U239" s="47" t="s">
        <v>27</v>
      </c>
    </row>
    <row r="240" spans="1:21" ht="63">
      <c r="A240" s="76" t="s">
        <v>697</v>
      </c>
      <c r="B240" s="63" t="s">
        <v>698</v>
      </c>
      <c r="C240" s="54" t="s">
        <v>702</v>
      </c>
      <c r="D240" s="52">
        <v>2.8147392</v>
      </c>
      <c r="E240" s="49" t="s">
        <v>44</v>
      </c>
      <c r="F240" s="58">
        <f t="shared" si="8"/>
        <v>2.8147392</v>
      </c>
      <c r="G240" s="21">
        <v>0</v>
      </c>
      <c r="H240" s="21">
        <v>0</v>
      </c>
      <c r="I240" s="21">
        <v>2.8147392</v>
      </c>
      <c r="J240" s="21">
        <v>0</v>
      </c>
      <c r="K240" s="21">
        <v>2.3456160000000001</v>
      </c>
      <c r="L240" s="57">
        <v>2024</v>
      </c>
      <c r="M240" s="52">
        <v>2.3456160000000001</v>
      </c>
      <c r="N240" s="53" t="s">
        <v>38</v>
      </c>
      <c r="O240" s="54" t="s">
        <v>699</v>
      </c>
      <c r="P240" s="27">
        <v>0.65</v>
      </c>
      <c r="Q240" s="27">
        <v>0.65</v>
      </c>
      <c r="R240" s="47" t="s">
        <v>27</v>
      </c>
      <c r="S240" s="47" t="s">
        <v>27</v>
      </c>
      <c r="T240" s="47" t="s">
        <v>27</v>
      </c>
      <c r="U240" s="47" t="s">
        <v>27</v>
      </c>
    </row>
    <row r="241" spans="1:21" ht="63">
      <c r="A241" s="76" t="s">
        <v>700</v>
      </c>
      <c r="B241" s="63" t="s">
        <v>701</v>
      </c>
      <c r="C241" s="54" t="s">
        <v>705</v>
      </c>
      <c r="D241" s="52">
        <v>4.8359039999999993</v>
      </c>
      <c r="E241" s="49" t="s">
        <v>44</v>
      </c>
      <c r="F241" s="58">
        <f t="shared" si="8"/>
        <v>4.8359039999999993</v>
      </c>
      <c r="G241" s="21">
        <v>0</v>
      </c>
      <c r="H241" s="21">
        <v>0</v>
      </c>
      <c r="I241" s="21">
        <v>4.8359039999999993</v>
      </c>
      <c r="J241" s="21">
        <v>0</v>
      </c>
      <c r="K241" s="21">
        <v>4.0299199999999997</v>
      </c>
      <c r="L241" s="57">
        <v>2024</v>
      </c>
      <c r="M241" s="52">
        <v>4.0299199999999997</v>
      </c>
      <c r="N241" s="53" t="s">
        <v>38</v>
      </c>
      <c r="O241" s="54" t="s">
        <v>702</v>
      </c>
      <c r="P241" s="27">
        <v>1.6</v>
      </c>
      <c r="Q241" s="27">
        <v>1.6</v>
      </c>
      <c r="R241" s="47" t="s">
        <v>27</v>
      </c>
      <c r="S241" s="47" t="s">
        <v>27</v>
      </c>
      <c r="T241" s="47" t="s">
        <v>27</v>
      </c>
      <c r="U241" s="47" t="s">
        <v>27</v>
      </c>
    </row>
    <row r="242" spans="1:21" ht="63">
      <c r="A242" s="76" t="s">
        <v>703</v>
      </c>
      <c r="B242" s="63" t="s">
        <v>704</v>
      </c>
      <c r="C242" s="54" t="s">
        <v>708</v>
      </c>
      <c r="D242" s="52">
        <v>5.2664447999999995</v>
      </c>
      <c r="E242" s="49" t="s">
        <v>44</v>
      </c>
      <c r="F242" s="58">
        <f t="shared" si="8"/>
        <v>5.2664447999999995</v>
      </c>
      <c r="G242" s="21">
        <v>0</v>
      </c>
      <c r="H242" s="21">
        <v>0</v>
      </c>
      <c r="I242" s="21">
        <v>5.2664447999999995</v>
      </c>
      <c r="J242" s="21">
        <v>0</v>
      </c>
      <c r="K242" s="21">
        <v>4.3887039999999997</v>
      </c>
      <c r="L242" s="57">
        <v>2024</v>
      </c>
      <c r="M242" s="52">
        <v>4.3887039999999997</v>
      </c>
      <c r="N242" s="53" t="s">
        <v>38</v>
      </c>
      <c r="O242" s="54" t="s">
        <v>705</v>
      </c>
      <c r="P242" s="27">
        <v>2</v>
      </c>
      <c r="Q242" s="27">
        <v>2</v>
      </c>
      <c r="R242" s="47" t="s">
        <v>27</v>
      </c>
      <c r="S242" s="47" t="s">
        <v>27</v>
      </c>
      <c r="T242" s="47" t="s">
        <v>27</v>
      </c>
      <c r="U242" s="47" t="s">
        <v>27</v>
      </c>
    </row>
    <row r="243" spans="1:21" ht="63">
      <c r="A243" s="76" t="s">
        <v>706</v>
      </c>
      <c r="B243" s="63" t="s">
        <v>707</v>
      </c>
      <c r="C243" s="54" t="s">
        <v>711</v>
      </c>
      <c r="D243" s="52">
        <v>2.3676863999999997</v>
      </c>
      <c r="E243" s="49" t="s">
        <v>44</v>
      </c>
      <c r="F243" s="58">
        <f t="shared" si="8"/>
        <v>2.3676863999999997</v>
      </c>
      <c r="G243" s="21">
        <v>0</v>
      </c>
      <c r="H243" s="21">
        <v>0</v>
      </c>
      <c r="I243" s="21">
        <v>2.3676863999999997</v>
      </c>
      <c r="J243" s="21">
        <v>0</v>
      </c>
      <c r="K243" s="21">
        <v>1.9730719999999999</v>
      </c>
      <c r="L243" s="57">
        <v>2024</v>
      </c>
      <c r="M243" s="52">
        <v>1.9730719999999999</v>
      </c>
      <c r="N243" s="53" t="s">
        <v>38</v>
      </c>
      <c r="O243" s="54" t="s">
        <v>708</v>
      </c>
      <c r="P243" s="27">
        <v>0.5</v>
      </c>
      <c r="Q243" s="27">
        <v>0.5</v>
      </c>
      <c r="R243" s="47" t="s">
        <v>27</v>
      </c>
      <c r="S243" s="47" t="s">
        <v>27</v>
      </c>
      <c r="T243" s="47" t="s">
        <v>27</v>
      </c>
      <c r="U243" s="47" t="s">
        <v>27</v>
      </c>
    </row>
    <row r="244" spans="1:21" ht="63">
      <c r="A244" s="76" t="s">
        <v>709</v>
      </c>
      <c r="B244" s="63" t="s">
        <v>710</v>
      </c>
      <c r="C244" s="54" t="s">
        <v>714</v>
      </c>
      <c r="D244" s="52">
        <v>7.1522111999999991</v>
      </c>
      <c r="E244" s="49" t="s">
        <v>44</v>
      </c>
      <c r="F244" s="58">
        <f t="shared" si="8"/>
        <v>7.1522111999999991</v>
      </c>
      <c r="G244" s="21">
        <v>0</v>
      </c>
      <c r="H244" s="21">
        <v>0</v>
      </c>
      <c r="I244" s="21">
        <v>7.1522111999999991</v>
      </c>
      <c r="J244" s="21">
        <v>0</v>
      </c>
      <c r="K244" s="21">
        <v>5.9601759999999997</v>
      </c>
      <c r="L244" s="57">
        <v>2024</v>
      </c>
      <c r="M244" s="52">
        <v>5.9601759999999997</v>
      </c>
      <c r="N244" s="53" t="s">
        <v>38</v>
      </c>
      <c r="O244" s="54" t="s">
        <v>711</v>
      </c>
      <c r="P244" s="27">
        <v>2.5</v>
      </c>
      <c r="Q244" s="27">
        <v>2.5</v>
      </c>
      <c r="R244" s="47" t="s">
        <v>27</v>
      </c>
      <c r="S244" s="47" t="s">
        <v>27</v>
      </c>
      <c r="T244" s="47" t="s">
        <v>27</v>
      </c>
      <c r="U244" s="47" t="s">
        <v>27</v>
      </c>
    </row>
    <row r="245" spans="1:21" ht="63">
      <c r="A245" s="76" t="s">
        <v>712</v>
      </c>
      <c r="B245" s="63" t="s">
        <v>713</v>
      </c>
      <c r="C245" s="54" t="s">
        <v>717</v>
      </c>
      <c r="D245" s="52">
        <v>47.924351999999999</v>
      </c>
      <c r="E245" s="49" t="s">
        <v>44</v>
      </c>
      <c r="F245" s="58">
        <f t="shared" si="8"/>
        <v>47.924351999999999</v>
      </c>
      <c r="G245" s="21">
        <v>0</v>
      </c>
      <c r="H245" s="21">
        <v>0</v>
      </c>
      <c r="I245" s="21">
        <v>0</v>
      </c>
      <c r="J245" s="21">
        <v>47.924351999999999</v>
      </c>
      <c r="K245" s="21">
        <v>39.936959999999999</v>
      </c>
      <c r="L245" s="57">
        <v>2024</v>
      </c>
      <c r="M245" s="52">
        <v>39.936959999999999</v>
      </c>
      <c r="N245" s="53" t="s">
        <v>38</v>
      </c>
      <c r="O245" s="54" t="s">
        <v>714</v>
      </c>
      <c r="P245" s="27">
        <v>3</v>
      </c>
      <c r="Q245" s="27">
        <v>3</v>
      </c>
      <c r="R245" s="47" t="s">
        <v>27</v>
      </c>
      <c r="S245" s="47" t="s">
        <v>27</v>
      </c>
      <c r="T245" s="47" t="s">
        <v>27</v>
      </c>
      <c r="U245" s="47" t="s">
        <v>27</v>
      </c>
    </row>
    <row r="246" spans="1:21" ht="63">
      <c r="A246" s="76" t="s">
        <v>715</v>
      </c>
      <c r="B246" s="63" t="s">
        <v>716</v>
      </c>
      <c r="C246" s="54" t="s">
        <v>738</v>
      </c>
      <c r="D246" s="52">
        <v>30.24</v>
      </c>
      <c r="E246" s="49" t="s">
        <v>44</v>
      </c>
      <c r="F246" s="58">
        <f t="shared" si="8"/>
        <v>30.24</v>
      </c>
      <c r="G246" s="21">
        <v>0</v>
      </c>
      <c r="H246" s="21">
        <v>0</v>
      </c>
      <c r="I246" s="21">
        <v>0</v>
      </c>
      <c r="J246" s="21">
        <v>30.24</v>
      </c>
      <c r="K246" s="21">
        <v>25.2</v>
      </c>
      <c r="L246" s="57">
        <v>2024</v>
      </c>
      <c r="M246" s="52">
        <v>25.2</v>
      </c>
      <c r="N246" s="53" t="s">
        <v>38</v>
      </c>
      <c r="O246" s="54" t="s">
        <v>717</v>
      </c>
      <c r="P246" s="27">
        <v>9</v>
      </c>
      <c r="Q246" s="27">
        <v>9</v>
      </c>
      <c r="R246" s="47" t="s">
        <v>27</v>
      </c>
      <c r="S246" s="47" t="s">
        <v>27</v>
      </c>
      <c r="T246" s="47" t="s">
        <v>27</v>
      </c>
      <c r="U246" s="47" t="s">
        <v>27</v>
      </c>
    </row>
    <row r="247" spans="1:21" ht="63">
      <c r="A247" s="76" t="s">
        <v>718</v>
      </c>
      <c r="B247" s="63" t="s">
        <v>719</v>
      </c>
      <c r="C247" s="54" t="s">
        <v>739</v>
      </c>
      <c r="D247" s="52">
        <v>33.014019801980275</v>
      </c>
      <c r="E247" s="49" t="s">
        <v>44</v>
      </c>
      <c r="F247" s="58">
        <f t="shared" si="8"/>
        <v>33.014019801980275</v>
      </c>
      <c r="G247" s="21">
        <v>0</v>
      </c>
      <c r="H247" s="21">
        <v>0</v>
      </c>
      <c r="I247" s="21">
        <v>0</v>
      </c>
      <c r="J247" s="21">
        <v>33.014019801980275</v>
      </c>
      <c r="K247" s="21">
        <v>27.5116831683169</v>
      </c>
      <c r="L247" s="57">
        <v>2024</v>
      </c>
      <c r="M247" s="52">
        <v>27.5116831683169</v>
      </c>
      <c r="N247" s="53" t="s">
        <v>38</v>
      </c>
      <c r="O247" s="54" t="s">
        <v>720</v>
      </c>
      <c r="P247" s="27">
        <v>0</v>
      </c>
      <c r="Q247" s="27">
        <v>0</v>
      </c>
      <c r="R247" s="47" t="s">
        <v>27</v>
      </c>
      <c r="S247" s="47" t="s">
        <v>27</v>
      </c>
      <c r="T247" s="47" t="s">
        <v>27</v>
      </c>
      <c r="U247" s="47" t="s">
        <v>27</v>
      </c>
    </row>
    <row r="248" spans="1:21" ht="63">
      <c r="A248" s="77" t="s">
        <v>721</v>
      </c>
      <c r="B248" s="63" t="s">
        <v>722</v>
      </c>
      <c r="C248" s="54" t="s">
        <v>723</v>
      </c>
      <c r="D248" s="52">
        <v>1.2252000000000001</v>
      </c>
      <c r="E248" s="49" t="s">
        <v>44</v>
      </c>
      <c r="F248" s="58">
        <f t="shared" si="8"/>
        <v>1.1028000000000002</v>
      </c>
      <c r="G248" s="21">
        <v>0</v>
      </c>
      <c r="H248" s="21">
        <v>0</v>
      </c>
      <c r="I248" s="21">
        <v>0</v>
      </c>
      <c r="J248" s="21">
        <v>1.1028000000000002</v>
      </c>
      <c r="K248" s="21">
        <v>0.91900000000000015</v>
      </c>
      <c r="L248" s="27">
        <v>2020</v>
      </c>
      <c r="M248" s="52">
        <v>0.91900000000000015</v>
      </c>
      <c r="N248" s="53" t="s">
        <v>38</v>
      </c>
      <c r="O248" s="54" t="s">
        <v>723</v>
      </c>
      <c r="P248" s="27">
        <v>0</v>
      </c>
      <c r="Q248" s="27">
        <v>1</v>
      </c>
      <c r="R248" s="47" t="s">
        <v>27</v>
      </c>
      <c r="S248" s="47" t="s">
        <v>27</v>
      </c>
      <c r="T248" s="47" t="s">
        <v>27</v>
      </c>
      <c r="U248" s="47" t="s">
        <v>27</v>
      </c>
    </row>
    <row r="249" spans="1:21" ht="31.5">
      <c r="A249" s="77" t="s">
        <v>724</v>
      </c>
      <c r="B249" s="81" t="s">
        <v>725</v>
      </c>
      <c r="C249" s="54" t="s">
        <v>726</v>
      </c>
      <c r="D249" s="52">
        <v>7.5827999999999998</v>
      </c>
      <c r="E249" s="79"/>
      <c r="F249" s="58">
        <f t="shared" si="8"/>
        <v>7.5827999999999998</v>
      </c>
      <c r="G249" s="21">
        <v>0</v>
      </c>
      <c r="H249" s="21">
        <v>0</v>
      </c>
      <c r="I249" s="21">
        <v>0</v>
      </c>
      <c r="J249" s="21">
        <v>7.5827999999999998</v>
      </c>
      <c r="K249" s="21">
        <v>6.319</v>
      </c>
      <c r="L249" s="27">
        <v>2021</v>
      </c>
      <c r="M249" s="52">
        <v>6.319</v>
      </c>
      <c r="N249" s="88" t="s">
        <v>733</v>
      </c>
      <c r="O249" s="54" t="s">
        <v>726</v>
      </c>
      <c r="P249" s="47" t="s">
        <v>27</v>
      </c>
      <c r="Q249" s="47" t="s">
        <v>27</v>
      </c>
      <c r="R249" s="47" t="s">
        <v>27</v>
      </c>
      <c r="S249" s="47" t="s">
        <v>27</v>
      </c>
      <c r="T249" s="27">
        <v>0</v>
      </c>
      <c r="U249" s="27">
        <v>1</v>
      </c>
    </row>
    <row r="250" spans="1:21" ht="31.5">
      <c r="A250" s="77" t="s">
        <v>727</v>
      </c>
      <c r="B250" s="81" t="s">
        <v>728</v>
      </c>
      <c r="C250" s="54" t="s">
        <v>729</v>
      </c>
      <c r="D250" s="52">
        <v>28.2</v>
      </c>
      <c r="E250" s="79"/>
      <c r="F250" s="58">
        <f t="shared" si="8"/>
        <v>28.2</v>
      </c>
      <c r="G250" s="21">
        <v>0</v>
      </c>
      <c r="H250" s="21">
        <v>0</v>
      </c>
      <c r="I250" s="21">
        <v>0</v>
      </c>
      <c r="J250" s="21">
        <v>28.2</v>
      </c>
      <c r="K250" s="21">
        <v>23.5</v>
      </c>
      <c r="L250" s="27">
        <v>2021</v>
      </c>
      <c r="M250" s="52">
        <v>23.5</v>
      </c>
      <c r="N250" s="88" t="s">
        <v>733</v>
      </c>
      <c r="O250" s="54" t="s">
        <v>729</v>
      </c>
      <c r="P250" s="47" t="s">
        <v>27</v>
      </c>
      <c r="Q250" s="47" t="s">
        <v>27</v>
      </c>
      <c r="R250" s="47" t="s">
        <v>27</v>
      </c>
      <c r="S250" s="47" t="s">
        <v>27</v>
      </c>
      <c r="T250" s="27">
        <v>0</v>
      </c>
      <c r="U250" s="27">
        <v>1</v>
      </c>
    </row>
    <row r="251" spans="1:21" ht="31.5">
      <c r="A251" s="78" t="s">
        <v>730</v>
      </c>
      <c r="B251" s="82" t="s">
        <v>731</v>
      </c>
      <c r="C251" s="54" t="s">
        <v>732</v>
      </c>
      <c r="D251" s="52">
        <v>22.679999999999996</v>
      </c>
      <c r="E251" s="79"/>
      <c r="F251" s="58">
        <f t="shared" si="8"/>
        <v>22.679999999999996</v>
      </c>
      <c r="G251" s="21">
        <v>0</v>
      </c>
      <c r="H251" s="21">
        <v>0</v>
      </c>
      <c r="I251" s="21">
        <v>0</v>
      </c>
      <c r="J251" s="21">
        <v>22.679999999999996</v>
      </c>
      <c r="K251" s="21">
        <v>18.899999999999999</v>
      </c>
      <c r="L251" s="27">
        <v>2021</v>
      </c>
      <c r="M251" s="52">
        <v>18.899999999999999</v>
      </c>
      <c r="N251" s="88" t="s">
        <v>733</v>
      </c>
      <c r="O251" s="54" t="s">
        <v>732</v>
      </c>
      <c r="P251" s="47" t="s">
        <v>27</v>
      </c>
      <c r="Q251" s="47" t="s">
        <v>27</v>
      </c>
      <c r="R251" s="47" t="s">
        <v>27</v>
      </c>
      <c r="S251" s="47" t="s">
        <v>27</v>
      </c>
      <c r="T251" s="27">
        <v>0</v>
      </c>
      <c r="U251" s="27">
        <v>1</v>
      </c>
    </row>
  </sheetData>
  <mergeCells count="21">
    <mergeCell ref="P15:Q15"/>
    <mergeCell ref="R15:S15"/>
    <mergeCell ref="A14:A16"/>
    <mergeCell ref="B14:B16"/>
    <mergeCell ref="C14:C16"/>
    <mergeCell ref="D14:D16"/>
    <mergeCell ref="E14:E16"/>
    <mergeCell ref="F14:J15"/>
    <mergeCell ref="K14:K16"/>
    <mergeCell ref="L14:M15"/>
    <mergeCell ref="N14:N16"/>
    <mergeCell ref="O14:O16"/>
    <mergeCell ref="P14:U14"/>
    <mergeCell ref="T15:U15"/>
    <mergeCell ref="A4:S4"/>
    <mergeCell ref="A6:S6"/>
    <mergeCell ref="A7:S7"/>
    <mergeCell ref="A9:S9"/>
    <mergeCell ref="A13:R13"/>
    <mergeCell ref="A11:S11"/>
    <mergeCell ref="A12:S12"/>
  </mergeCells>
  <pageMargins left="0.23622047244094491" right="0.23622047244094491" top="0.35433070866141736" bottom="0.35433070866141736" header="0.31496062992125984" footer="0.31496062992125984"/>
  <pageSetup paperSize="8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2017-04-25T23:35:31Z</cp:lastPrinted>
  <dcterms:created xsi:type="dcterms:W3CDTF">2009-07-27T10:10:26Z</dcterms:created>
  <dcterms:modified xsi:type="dcterms:W3CDTF">2019-09-09T04:13:23Z</dcterms:modified>
</cp:coreProperties>
</file>