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C39" i="7"/>
  <c r="V78" i="18" l="1"/>
  <c r="U78"/>
  <c r="T78"/>
  <c r="S78"/>
  <c r="R78"/>
  <c r="Q78"/>
  <c r="P78"/>
  <c r="O78"/>
  <c r="N78"/>
  <c r="M78"/>
  <c r="L78"/>
  <c r="K78"/>
  <c r="J78"/>
  <c r="I78"/>
  <c r="H78"/>
  <c r="G78"/>
  <c r="F78"/>
  <c r="E78"/>
  <c r="D78"/>
  <c r="V75"/>
  <c r="U75"/>
  <c r="T75"/>
  <c r="S75"/>
  <c r="R75"/>
  <c r="Q75"/>
  <c r="P75"/>
  <c r="O75"/>
  <c r="N75"/>
  <c r="M75"/>
  <c r="R70"/>
  <c r="P70"/>
  <c r="C69"/>
  <c r="B69"/>
  <c r="V62"/>
  <c r="V70" s="1"/>
  <c r="U62"/>
  <c r="U70" s="1"/>
  <c r="T62"/>
  <c r="T70" s="1"/>
  <c r="S62"/>
  <c r="S70" s="1"/>
  <c r="R62"/>
  <c r="Q62"/>
  <c r="Q70" s="1"/>
  <c r="P62"/>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G76" s="1"/>
  <c r="G79" s="1"/>
  <c r="H59"/>
  <c r="H61" s="1"/>
  <c r="I51"/>
  <c r="I72" s="1"/>
  <c r="AF23"/>
  <c r="AG22"/>
  <c r="I52" s="1"/>
  <c r="I58" s="1"/>
  <c r="G80" l="1"/>
  <c r="F80"/>
  <c r="E80"/>
  <c r="G65"/>
  <c r="H63"/>
  <c r="H64" s="1"/>
  <c r="H68"/>
  <c r="F77"/>
  <c r="G77" s="1"/>
  <c r="I59"/>
  <c r="I61" s="1"/>
  <c r="J51"/>
  <c r="J72" s="1"/>
  <c r="AF24"/>
  <c r="AG23"/>
  <c r="J52" s="1"/>
  <c r="J58" s="1"/>
  <c r="H77" l="1"/>
  <c r="H76"/>
  <c r="H65"/>
  <c r="H7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L64"/>
  <c r="M59"/>
  <c r="M61" s="1"/>
  <c r="N51"/>
  <c r="N72" s="1"/>
  <c r="AF28"/>
  <c r="AG27"/>
  <c r="N52" s="1"/>
  <c r="N58" s="1"/>
  <c r="K77" l="1"/>
  <c r="K80"/>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H20" s="1"/>
  <c r="C20"/>
  <c r="T81" i="18" l="1"/>
  <c r="T80"/>
  <c r="T83" s="1"/>
  <c r="V65"/>
  <c r="V71"/>
  <c r="V76" s="1"/>
  <c r="U79"/>
  <c r="U81" s="1"/>
  <c r="U77"/>
  <c r="U82" s="1"/>
  <c r="V80" l="1"/>
  <c r="V79"/>
  <c r="V81" s="1"/>
  <c r="V77"/>
  <c r="V82" s="1"/>
  <c r="U80"/>
  <c r="U83" s="1"/>
  <c r="F22" l="1"/>
  <c r="C22" i="6" l="1"/>
  <c r="C21"/>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N39" l="1"/>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<sst xmlns="http://schemas.openxmlformats.org/spreadsheetml/2006/main" count="3563" uniqueCount="582">
  <si>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</si>
  <si>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</si>
  <si>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</si>
  <si>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</si>
  <si>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</si>
  <si>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</si>
  <si>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</si>
  <si>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</si>
  <si>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</si>
  <si>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</si>
  <si>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</si>
  <si>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</si>
  <si>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</si>
  <si>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</si>
  <si>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</si>
  <si>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</si>
  <si>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</si>
  <si>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</si>
  <si>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</si>
  <si>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</si>
  <si>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</si>
  <si>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</si>
  <si>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</si>
  <si>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</si>
  <si>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</si>
  <si>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</si>
  <si>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</si>
  <si>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</si>
  <si>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</si>
  <si>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</si>
  <si>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</si>
  <si>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</si>
  <si>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</si>
  <si>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</si>
  <si>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</si>
  <si>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</si>
  <si>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</si>
  <si>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</si>
  <si>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</si>
  <si>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</si>
  <si>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</si>
  <si>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</si>
  <si>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</si>
  <si>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</si>
  <si>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</si>
  <si>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</si>
  <si>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</si>
  <si>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</si>
  <si>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</si>
  <si>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</si>
  <si>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</si>
  <si>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</si>
  <si>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</si>
  <si>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</si>
  <si>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</si>
  <si>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</si>
  <si>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</si>
  <si>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</si>
  <si>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</si>
  <si>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</si>
  <si>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</si>
  <si>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</si>
  <si>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</si>
  <si>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</si>
  <si>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</si>
  <si>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</si>
  <si>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</si>
  <si>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</si>
  <si>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</si>
  <si>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</si>
  <si>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</si>
  <si>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</si>
  <si>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</si>
  <si>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</si>
  <si>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</si>
  <si>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</si>
  <si>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</si>
  <si>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</si>
  <si>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</si>
  <si>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</si>
  <si>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</si>
  <si>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</si>
  <si>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</si>
  <si>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</si>
  <si>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</si>
  <si>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</si>
  <si>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</si>
  <si>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</si>
  <si>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</si>
  <si>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</si>
  <si>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</si>
  <si>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</si>
  <si>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</si>
  <si>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</si>
  <si>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</si>
  <si>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</si>
  <si>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</si>
  <si>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</si>
  <si>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</si>
  <si>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</si>
  <si>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</si>
  <si>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</si>
  <si>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</si>
  <si>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</si>
  <si>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</si>
  <si>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</si>
  <si>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</si>
  <si>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</si>
  <si>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</si>
  <si>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</si>
  <si>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</si>
  <si>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</si>
  <si>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</si>
  <si>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</si>
  <si>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</si>
  <si>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</si>
  <si>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</si>
  <si>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</si>
  <si>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</si>
  <si>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</si>
  <si>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</si>
  <si>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</si>
  <si>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</si>
  <si>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</si>
  <si>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</si>
  <si>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</si>
  <si>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</si>
  <si>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</si>
  <si>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</si>
  <si>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</si>
  <si>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</si>
  <si>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</si>
  <si>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</si>
  <si>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</si>
  <si>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</si>
  <si>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</si>
  <si>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</si>
  <si>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</si>
  <si>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</si>
  <si>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</si>
  <si>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</si>
  <si>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</si>
  <si>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</si>
  <si>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</si>
  <si>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</si>
  <si>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</si>
  <si>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</si>
  <si>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</si>
  <si>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</si>
  <si>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</si>
  <si>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</si>
  <si>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</si>
  <si>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</si>
  <si>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</si>
  <si>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</si>
  <si>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</si>
  <si>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</si>
  <si>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</si>
  <si>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</si>
  <si>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</si>
  <si>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</si>
  <si>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</si>
  <si>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</si>
  <si>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</si>
  <si>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</si>
  <si>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</si>
  <si>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</si>
  <si>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</si>
  <si>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</si>
  <si>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</si>
  <si>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</si>
  <si>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</si>
  <si>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</si>
  <si>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</si>
  <si>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</si>
  <si>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</si>
  <si>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</si>
  <si>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</si>
  <si>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</si>
  <si>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</si>
  <si>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</si>
  <si>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</si>
  <si>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</si>
  <si>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</si>
  <si>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</si>
  <si>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</si>
  <si>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</si>
  <si>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</si>
  <si>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</si>
  <si>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</si>
  <si>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</si>
  <si>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</si>
  <si>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</si>
  <si>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</si>
  <si>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</si>
  <si>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</si>
  <si>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</si>
  <si>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</si>
  <si>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</si>
  <si>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</si>
  <si>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</si>
  <si>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</si>
  <si>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</si>
  <si>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</si>
  <si>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</si>
  <si>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</si>
  <si>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</si>
  <si>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</si>
  <si>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</si>
  <si>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</si>
  <si>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</si>
  <si>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</si>
  <si>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</si>
  <si>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</si>
  <si>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</si>
  <si>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</si>
  <si>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</si>
  <si>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</si>
  <si>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</si>
  <si>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</si>
  <si>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</si>
  <si>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</si>
  <si>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</si>
  <si>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</si>
  <si>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</si>
  <si>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</si>
  <si>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</si>
  <si>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</si>
  <si>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</si>
  <si>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</si>
  <si>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</si>
  <si>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</si>
  <si>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</si>
  <si>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</si>
  <si>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</si>
  <si>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</si>
  <si>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</si>
  <si>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</si>
  <si>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</si>
  <si>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</si>
  <si>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</si>
  <si>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</si>
  <si>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</si>
  <si>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</si>
  <si>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</si>
  <si>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</si>
  <si>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</si>
  <si>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</si>
  <si>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</si>
  <si>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</si>
  <si>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</si>
  <si>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</si>
  <si>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</si>
  <si>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</si>
  <si>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</si>
  <si>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</si>
  <si>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</si>
  <si>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</si>
  <si>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</si>
  <si>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</si>
  <si>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</si>
  <si>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</si>
  <si>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</si>
  <si>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</si>
  <si>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</si>
  <si>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</si>
  <si>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</si>
  <si>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</si>
  <si>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</si>
  <si>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</si>
  <si>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</si>
  <si>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</si>
  <si>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</si>
  <si>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</si>
  <si>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</si>
  <si>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</si>
  <si>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</si>
  <si>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</si>
  <si>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</si>
  <si>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</si>
  <si>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</si>
  <si>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</si>
  <si>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</si>
  <si>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</si>
  <si>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</si>
  <si>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</si>
  <si>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</si>
  <si>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</si>
  <si>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</si>
  <si>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</si>
  <si>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</si>
  <si>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</si>
  <si>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</si>
  <si>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</si>
  <si>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</si>
  <si>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</si>
  <si>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</si>
  <si>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</si>
  <si>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</si>
  <si>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</si>
  <si>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</si>
  <si>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</si>
  <si>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</si>
  <si>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</si>
  <si>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</si>
  <si>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</si>
  <si>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</si>
  <si>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</si>
  <si>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</si>
  <si>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</si>
  <si>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</si>
  <si>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</si>
  <si>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</si>
  <si>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</si>
  <si>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</si>
  <si>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</si>
  <si>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</si>
  <si>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</si>
  <si>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</si>
  <si>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</si>
  <si>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</si>
  <si>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</si>
  <si>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</si>
  <si>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</si>
  <si>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</si>
  <si>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</si>
  <si>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</si>
  <si>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</si>
  <si>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</si>
  <si>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</si>
  <si>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</si>
  <si>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</si>
  <si>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</si>
  <si>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</si>
  <si>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</si>
  <si>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</si>
  <si>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</si>
  <si>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</si>
  <si>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</si>
  <si>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</si>
  <si>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</si>
  <si>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</si>
  <si>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</si>
  <si>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</si>
  <si>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</si>
  <si>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</si>
  <si>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</si>
  <si>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</si>
  <si>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</si>
  <si>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</si>
  <si>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</si>
  <si>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</si>
  <si>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</si>
  <si>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</si>
  <si>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</si>
  <si>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</si>
  <si>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</si>
  <si>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</si>
  <si>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</si>
  <si>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</si>
  <si>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</si>
  <si>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</si>
  <si>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</si>
  <si>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</si>
  <si>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</si>
  <si>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</si>
  <si>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</si>
  <si>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</si>
  <si>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</si>
  <si>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</si>
  <si>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</si>
  <si>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</si>
  <si>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</si>
  <si>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</si>
  <si>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</si>
  <si>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</si>
  <si>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</si>
  <si>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</si>
  <si>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</si>
  <si>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</si>
  <si>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</si>
  <si>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</si>
  <si>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</si>
  <si>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</si>
  <si>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</si>
  <si>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</si>
  <si>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</si>
  <si>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</si>
  <si>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</si>
  <si>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</si>
  <si>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</si>
  <si>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</si>
  <si>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</si>
  <si>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</si>
  <si>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</si>
  <si>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</si>
  <si>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</si>
  <si>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</si>
  <si>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</si>
  <si>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</si>
  <si>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</si>
  <si>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</si>
  <si>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</si>
  <si>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</si>
  <si>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</si>
  <si>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</si>
  <si>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</si>
  <si>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</si>
  <si>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</si>
  <si>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</si>
  <si>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</si>
  <si>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</si>
  <si>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</si>
  <si>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</si>
  <si>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</si>
  <si>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</si>
  <si>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</si>
  <si>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</si>
  <si>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</si>
  <si>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</si>
  <si>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</si>
  <si>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</si>
  <si>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</si>
  <si>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</si>
  <si>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</si>
  <si>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</si>
  <si>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</si>
  <si>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</si>
  <si>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</si>
  <si>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</si>
  <si>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</si>
  <si>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</si>
  <si>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</si>
  <si>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</si>
  <si>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</si>
  <si>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</si>
  <si>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</si>
  <si>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</si>
  <si>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</si>
  <si>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</si>
  <si>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</si>
  <si>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</si>
  <si>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</si>
  <si>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</si>
  <si>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</si>
  <si>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</si>
  <si>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</si>
  <si>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</si>
  <si>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</si>
  <si>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</si>
  <si>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</si>
  <si>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</si>
  <si>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</si>
  <si>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</si>
  <si>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</si>
  <si>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</si>
  <si>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</si>
  <si>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</si>
  <si>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</si>
  <si>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</si>
  <si>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</si>
  <si>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</si>
  <si>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</si>
  <si>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</si>
  <si>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</si>
  <si>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</si>
  <si>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</si>
  <si>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</si>
  <si>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</si>
  <si>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</si>
  <si>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</si>
  <si>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</si>
  <si>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</si>
  <si>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</si>
  <si>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</si>
  <si>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</si>
  <si>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</si>
  <si>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</si>
  <si>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</si>
  <si>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</si>
  <si>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</si>
  <si>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</si>
  <si>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</si>
  <si>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</si>
  <si>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</si>
  <si>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</si>
  <si>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</si>
  <si>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</si>
  <si>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</si>
  <si>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</si>
  <si>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</si>
  <si>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</si>
  <si>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</si>
  <si>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</si>
  <si>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</si>
  <si>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</si>
  <si>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</si>
  <si>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</si>
  <si>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</si>
  <si>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</si>
  <si>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</si>
  <si>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</si>
  <si>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</si>
  <si>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</si>
  <si>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</si>
  <si>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</si>
  <si>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</si>
  <si>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</si>
  <si>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</si>
  <si>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</si>
  <si>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</si>
  <si>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</si>
  <si>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</si>
  <si>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</si>
  <si>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</si>
  <si>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</si>
  <si>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</si>
  <si>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</si>
  <si>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</si>
  <si>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</si>
  <si>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</si>
  <si>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</si>
  <si>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</si>
  <si>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</si>
  <si>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</si>
  <si>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</si>
  <si>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</si>
  <si>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</si>
  <si>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</si>
  <si>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</si>
  <si>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</si>
  <si>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</si>
  <si>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</si>
  <si>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</si>
  <si>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</si>
  <si>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</si>
  <si>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</si>
  <si>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</si>
  <si>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</si>
  <si>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</si>
  <si>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</si>
  <si>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</si>
  <si>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</si>
  <si>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</si>
  <si>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</si>
  <si>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</si>
  <si>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</si>
  <si>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</si>
  <si>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</si>
  <si>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</si>
  <si>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</si>
  <si>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</si>
  <si>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</si>
  <si>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</si>
  <si>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</si>
  <si>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</si>
  <si>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</si>
  <si>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</si>
  <si>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</si>
  <si>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</si>
  <si>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</si>
  <si>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</si>
  <si>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</si>
  <si>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</si>
  <si>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</si>
  <si>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</si>
  <si>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</si>
  <si>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 Бикин</t>
  </si>
  <si>
    <t>Установка модульной подстанции</t>
  </si>
  <si>
    <t>0,4 МВ×А</t>
  </si>
  <si>
    <t>КТП-10/0,4 кВ, в/в ячейки, ТМ-400 кВА</t>
  </si>
  <si>
    <t>Техническое перевооружение объекта  "Комплектная трансформаторная подстанция -102". Ст. Бикин. КТПН-102</t>
  </si>
  <si>
    <t>J_ДВОСТ-170</t>
  </si>
  <si>
    <t>КТПН-102</t>
  </si>
  <si>
    <t>Акт осмотра б/н от 20.04.2018г. Хабаровская дистанция электроснабжения</t>
  </si>
  <si>
    <t>Комплектная трансформаторная подстанция с силовым трансформатором ТМ-400/10, РУ-10 кВ, РУ-0,4 кВ</t>
  </si>
  <si>
    <t xml:space="preserve"> по состоянию на 01.01.2019</t>
  </si>
  <si>
    <t>по состоянию на 01.01.2020</t>
  </si>
  <si>
    <t xml:space="preserve">2. Замещение (обновление) электрической сети.  </t>
  </si>
  <si>
    <t>Год раскрытия информации: 2019 год</t>
  </si>
  <si>
    <t xml:space="preserve">План 2019 года </t>
  </si>
  <si>
    <t>Хабаровский край, г. Бикин</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</si>
</sst>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6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1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6986240"/>
        <c:axId val="37448320"/>
      </c:lineChart>
      <c:catAx>
        <c:axId val="3698624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7448320"/>
        <c:crosses val="autoZero"/>
        <c:auto val="1"/>
        <c:lblAlgn val="ctr"/>
        <c:lblOffset val="100"/>
      </c:catAx>
      <c:valAx>
        <c:axId val="37448320"/>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6986240"/>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68"/>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72886144"/>
        <c:axId val="82161024"/>
      </c:lineChart>
      <c:catAx>
        <c:axId val="72886144"/>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161024"/>
        <c:crosses val="autoZero"/>
        <c:auto val="1"/>
        <c:lblAlgn val="ctr"/>
        <c:lblOffset val="100"/>
      </c:catAx>
      <c:valAx>
        <c:axId val="8216102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886144"/>
        <c:crosses val="autoZero"/>
        <c:crossBetween val="between"/>
      </c:valAx>
    </c:plotArea>
    <c:legend>
      <c:legendPos val="r"/>
      <c:layout>
        <c:manualLayout>
          <c:xMode val="edge"/>
          <c:yMode val="edge"/>
          <c:x val="0.33146067415730895"/>
          <c:y val="0.90145157387241459"/>
          <c:w val="0.35617977528090389"/>
          <c:h val="7.246402710299589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40" zoomScale="85" zoomScaleSheetLayoutView="85" workbookViewId="0">
      <selection activeCell="C18" sqref="C18"/>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579</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572</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571</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578</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569</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0,4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1.33</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1.1100000000000001</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9" activePane="bottomRight" state="frozen"/>
      <selection activeCell="A14" sqref="A14"/>
      <selection pane="topRight" activeCell="I14" sqref="I14"/>
      <selection pane="bottomLeft" activeCell="A20" sqref="A20"/>
      <selection pane="bottomRight" activeCell="V52" sqref="V52"/>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52" t="s">
        <v>9</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1" t="s">
        <v>8</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J_ДВОСТ-170</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1" t="s">
        <v>7</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"Комплектная трансформаторная подстанция -102". Ст. Бикин. КТПН-102</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row>
    <row r="15" spans="1:32">
      <c r="A15" s="454" t="s">
        <v>318</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s="330" customFormat="1" ht="33" customHeight="1">
      <c r="A16" s="455" t="s">
        <v>319</v>
      </c>
      <c r="B16" s="455" t="s">
        <v>320</v>
      </c>
      <c r="C16" s="458" t="s">
        <v>321</v>
      </c>
      <c r="D16" s="458"/>
      <c r="E16" s="459" t="s">
        <v>322</v>
      </c>
      <c r="F16" s="459"/>
      <c r="G16" s="455" t="s">
        <v>580</v>
      </c>
      <c r="H16" s="460">
        <v>2020</v>
      </c>
      <c r="I16" s="461"/>
      <c r="J16" s="461"/>
      <c r="K16" s="461"/>
      <c r="L16" s="460">
        <v>2021</v>
      </c>
      <c r="M16" s="461"/>
      <c r="N16" s="461"/>
      <c r="O16" s="461"/>
      <c r="P16" s="460">
        <v>2022</v>
      </c>
      <c r="Q16" s="461"/>
      <c r="R16" s="461"/>
      <c r="S16" s="461"/>
      <c r="T16" s="460">
        <v>2023</v>
      </c>
      <c r="U16" s="461"/>
      <c r="V16" s="461"/>
      <c r="W16" s="461"/>
      <c r="X16" s="460">
        <v>2024</v>
      </c>
      <c r="Y16" s="461"/>
      <c r="Z16" s="461"/>
      <c r="AA16" s="461"/>
      <c r="AB16" s="462" t="s">
        <v>323</v>
      </c>
      <c r="AC16" s="463"/>
      <c r="AD16" s="329"/>
      <c r="AE16" s="329"/>
      <c r="AF16" s="329"/>
    </row>
    <row r="17" spans="1:29" s="330" customFormat="1" ht="16.5">
      <c r="A17" s="456"/>
      <c r="B17" s="456"/>
      <c r="C17" s="458"/>
      <c r="D17" s="458"/>
      <c r="E17" s="459"/>
      <c r="F17" s="459"/>
      <c r="G17" s="456"/>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4"/>
      <c r="AC17" s="465"/>
    </row>
    <row r="18" spans="1:29" s="331" customFormat="1" ht="89.25" customHeight="1">
      <c r="A18" s="457"/>
      <c r="B18" s="457"/>
      <c r="C18" s="327" t="s">
        <v>1</v>
      </c>
      <c r="D18" s="327" t="s">
        <v>325</v>
      </c>
      <c r="E18" s="380" t="s">
        <v>576</v>
      </c>
      <c r="F18" s="380" t="s">
        <v>577</v>
      </c>
      <c r="G18" s="457"/>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v>1.3343999999999998</v>
      </c>
      <c r="D20" s="358" t="s">
        <v>244</v>
      </c>
      <c r="E20" s="358">
        <v>1.3343999999999998</v>
      </c>
      <c r="F20" s="358">
        <v>1.3343999999999998</v>
      </c>
      <c r="G20" s="358">
        <v>0</v>
      </c>
      <c r="H20" s="358">
        <v>0</v>
      </c>
      <c r="I20" s="358">
        <v>0</v>
      </c>
      <c r="J20" s="358">
        <v>0</v>
      </c>
      <c r="K20" s="358">
        <v>0</v>
      </c>
      <c r="L20" s="358">
        <v>0</v>
      </c>
      <c r="M20" s="358">
        <v>0</v>
      </c>
      <c r="N20" s="358">
        <v>0</v>
      </c>
      <c r="O20" s="358">
        <v>0</v>
      </c>
      <c r="P20" s="358">
        <v>0</v>
      </c>
      <c r="Q20" s="358">
        <v>0</v>
      </c>
      <c r="R20" s="358">
        <v>0</v>
      </c>
      <c r="S20" s="358">
        <v>0</v>
      </c>
      <c r="T20" s="358">
        <v>0.13319999999999999</v>
      </c>
      <c r="U20" s="358">
        <v>0</v>
      </c>
      <c r="V20" s="358">
        <v>0</v>
      </c>
      <c r="W20" s="358">
        <v>0</v>
      </c>
      <c r="X20" s="358">
        <v>1.2011999999999998</v>
      </c>
      <c r="Y20" s="358">
        <v>0</v>
      </c>
      <c r="Z20" s="358">
        <v>0</v>
      </c>
      <c r="AA20" s="358">
        <v>0</v>
      </c>
      <c r="AB20" s="358">
        <v>1.3343999999999998</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1.3343999999999998</v>
      </c>
      <c r="D23" s="358" t="s">
        <v>244</v>
      </c>
      <c r="E23" s="358">
        <v>1.3343999999999998</v>
      </c>
      <c r="F23" s="358">
        <v>1.3343999999999998</v>
      </c>
      <c r="G23" s="358">
        <v>0</v>
      </c>
      <c r="H23" s="359">
        <v>0</v>
      </c>
      <c r="I23" s="358" t="s">
        <v>244</v>
      </c>
      <c r="J23" s="358" t="s">
        <v>244</v>
      </c>
      <c r="K23" s="358" t="s">
        <v>244</v>
      </c>
      <c r="L23" s="359">
        <v>0</v>
      </c>
      <c r="M23" s="358" t="s">
        <v>244</v>
      </c>
      <c r="N23" s="358" t="s">
        <v>244</v>
      </c>
      <c r="O23" s="358" t="s">
        <v>244</v>
      </c>
      <c r="P23" s="359">
        <v>0</v>
      </c>
      <c r="Q23" s="358" t="s">
        <v>244</v>
      </c>
      <c r="R23" s="358" t="s">
        <v>244</v>
      </c>
      <c r="S23" s="358" t="s">
        <v>244</v>
      </c>
      <c r="T23" s="359">
        <v>0.13319999999999999</v>
      </c>
      <c r="U23" s="358" t="s">
        <v>244</v>
      </c>
      <c r="V23" s="358" t="s">
        <v>244</v>
      </c>
      <c r="W23" s="358" t="s">
        <v>244</v>
      </c>
      <c r="X23" s="359">
        <v>1.2011999999999998</v>
      </c>
      <c r="Y23" s="358" t="s">
        <v>244</v>
      </c>
      <c r="Z23" s="358" t="s">
        <v>244</v>
      </c>
      <c r="AA23" s="358" t="s">
        <v>244</v>
      </c>
      <c r="AB23" s="358">
        <v>1.3343999999999998</v>
      </c>
      <c r="AC23" s="358" t="s">
        <v>244</v>
      </c>
    </row>
    <row r="24" spans="1:29" ht="16.5">
      <c r="A24" s="244" t="s">
        <v>336</v>
      </c>
      <c r="B24" s="245" t="s">
        <v>337</v>
      </c>
      <c r="C24" s="358">
        <v>0</v>
      </c>
      <c r="D24" s="358" t="s">
        <v>244</v>
      </c>
      <c r="E24" s="358">
        <v>0</v>
      </c>
      <c r="F24" s="358">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v>1.1119999999999999</v>
      </c>
      <c r="D26" s="358" t="s">
        <v>244</v>
      </c>
      <c r="E26" s="358">
        <v>1.1119999999999999</v>
      </c>
      <c r="F26" s="358">
        <v>1.1119999999999999</v>
      </c>
      <c r="G26" s="358">
        <v>0</v>
      </c>
      <c r="H26" s="358">
        <v>0</v>
      </c>
      <c r="I26" s="358">
        <v>0</v>
      </c>
      <c r="J26" s="358">
        <v>0</v>
      </c>
      <c r="K26" s="358">
        <v>0</v>
      </c>
      <c r="L26" s="358">
        <v>0</v>
      </c>
      <c r="M26" s="358">
        <v>0</v>
      </c>
      <c r="N26" s="358">
        <v>0</v>
      </c>
      <c r="O26" s="358">
        <v>0</v>
      </c>
      <c r="P26" s="358">
        <v>0</v>
      </c>
      <c r="Q26" s="358">
        <v>0</v>
      </c>
      <c r="R26" s="358">
        <v>0</v>
      </c>
      <c r="S26" s="358">
        <v>0</v>
      </c>
      <c r="T26" s="358">
        <v>0.111</v>
      </c>
      <c r="U26" s="358">
        <v>0</v>
      </c>
      <c r="V26" s="358">
        <v>0</v>
      </c>
      <c r="W26" s="358">
        <v>0</v>
      </c>
      <c r="X26" s="358">
        <v>1.0009999999999999</v>
      </c>
      <c r="Y26" s="358">
        <v>0</v>
      </c>
      <c r="Z26" s="358">
        <v>0</v>
      </c>
      <c r="AA26" s="358">
        <v>0</v>
      </c>
      <c r="AB26" s="358">
        <v>1.1119999999999999</v>
      </c>
      <c r="AC26" s="358" t="s">
        <v>244</v>
      </c>
    </row>
    <row r="27" spans="1:29" ht="16.5">
      <c r="A27" s="242" t="s">
        <v>341</v>
      </c>
      <c r="B27" s="245" t="s">
        <v>342</v>
      </c>
      <c r="C27" s="358">
        <v>0.111</v>
      </c>
      <c r="D27" s="358" t="s">
        <v>244</v>
      </c>
      <c r="E27" s="358">
        <v>0.111</v>
      </c>
      <c r="F27" s="358">
        <v>0.111</v>
      </c>
      <c r="G27" s="358">
        <v>0</v>
      </c>
      <c r="H27" s="359">
        <v>0</v>
      </c>
      <c r="I27" s="358" t="s">
        <v>244</v>
      </c>
      <c r="J27" s="358" t="s">
        <v>244</v>
      </c>
      <c r="K27" s="358" t="s">
        <v>244</v>
      </c>
      <c r="L27" s="359">
        <v>0</v>
      </c>
      <c r="M27" s="358" t="s">
        <v>244</v>
      </c>
      <c r="N27" s="358" t="s">
        <v>244</v>
      </c>
      <c r="O27" s="358" t="s">
        <v>244</v>
      </c>
      <c r="P27" s="359">
        <v>0</v>
      </c>
      <c r="Q27" s="358" t="s">
        <v>244</v>
      </c>
      <c r="R27" s="358" t="s">
        <v>244</v>
      </c>
      <c r="S27" s="358" t="s">
        <v>244</v>
      </c>
      <c r="T27" s="359">
        <v>0.111</v>
      </c>
      <c r="U27" s="358" t="s">
        <v>244</v>
      </c>
      <c r="V27" s="358" t="s">
        <v>244</v>
      </c>
      <c r="W27" s="358" t="s">
        <v>244</v>
      </c>
      <c r="X27" s="359">
        <v>0</v>
      </c>
      <c r="Y27" s="358" t="s">
        <v>244</v>
      </c>
      <c r="Z27" s="358" t="s">
        <v>244</v>
      </c>
      <c r="AA27" s="358" t="s">
        <v>244</v>
      </c>
      <c r="AB27" s="358">
        <v>0.111</v>
      </c>
      <c r="AC27" s="358" t="s">
        <v>244</v>
      </c>
    </row>
    <row r="28" spans="1:29" ht="16.5">
      <c r="A28" s="242" t="s">
        <v>343</v>
      </c>
      <c r="B28" s="245" t="s">
        <v>344</v>
      </c>
      <c r="C28" s="358">
        <v>1.0009999999999999</v>
      </c>
      <c r="D28" s="358" t="s">
        <v>244</v>
      </c>
      <c r="E28" s="358">
        <v>1.0009999999999999</v>
      </c>
      <c r="F28" s="358">
        <v>1.0009999999999999</v>
      </c>
      <c r="G28" s="358">
        <v>0</v>
      </c>
      <c r="H28" s="359">
        <v>0</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9">
        <v>1.0009999999999999</v>
      </c>
      <c r="Y28" s="358" t="s">
        <v>244</v>
      </c>
      <c r="Z28" s="358" t="s">
        <v>244</v>
      </c>
      <c r="AA28" s="358" t="s">
        <v>244</v>
      </c>
      <c r="AB28" s="358">
        <v>1.0009999999999999</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0.4</v>
      </c>
      <c r="D33" s="358" t="s">
        <v>244</v>
      </c>
      <c r="E33" s="358">
        <v>0.4</v>
      </c>
      <c r="F33" s="358">
        <v>0.4</v>
      </c>
      <c r="G33" s="359">
        <v>0</v>
      </c>
      <c r="H33" s="359">
        <v>0</v>
      </c>
      <c r="I33" s="359">
        <v>0</v>
      </c>
      <c r="J33" s="359">
        <v>0</v>
      </c>
      <c r="K33" s="359">
        <v>0</v>
      </c>
      <c r="L33" s="359">
        <v>0</v>
      </c>
      <c r="M33" s="359">
        <v>0</v>
      </c>
      <c r="N33" s="359">
        <v>0</v>
      </c>
      <c r="O33" s="359">
        <v>0</v>
      </c>
      <c r="P33" s="359">
        <v>0</v>
      </c>
      <c r="Q33" s="359">
        <v>0</v>
      </c>
      <c r="R33" s="359">
        <v>0</v>
      </c>
      <c r="S33" s="359">
        <v>0</v>
      </c>
      <c r="T33" s="359">
        <v>0</v>
      </c>
      <c r="U33" s="359">
        <v>0</v>
      </c>
      <c r="V33" s="359">
        <v>0</v>
      </c>
      <c r="W33" s="359">
        <v>0</v>
      </c>
      <c r="X33" s="359">
        <v>0.4</v>
      </c>
      <c r="Y33" s="358" t="s">
        <v>244</v>
      </c>
      <c r="Z33" s="358" t="s">
        <v>244</v>
      </c>
      <c r="AA33" s="358" t="s">
        <v>244</v>
      </c>
      <c r="AB33" s="358">
        <v>0.4</v>
      </c>
      <c r="AC33" s="358" t="s">
        <v>244</v>
      </c>
    </row>
    <row r="34" spans="1:29" ht="16.5">
      <c r="A34" s="244" t="s">
        <v>354</v>
      </c>
      <c r="B34" s="247" t="s">
        <v>355</v>
      </c>
      <c r="C34" s="358">
        <v>0</v>
      </c>
      <c r="D34" s="358" t="s">
        <v>244</v>
      </c>
      <c r="E34" s="358">
        <v>0</v>
      </c>
      <c r="F34" s="358">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0.4</v>
      </c>
      <c r="D41" s="358" t="s">
        <v>244</v>
      </c>
      <c r="E41" s="358">
        <v>0.4</v>
      </c>
      <c r="F41" s="358">
        <v>0.4</v>
      </c>
      <c r="G41" s="359">
        <v>0</v>
      </c>
      <c r="H41" s="359">
        <v>0</v>
      </c>
      <c r="I41" s="359">
        <v>0</v>
      </c>
      <c r="J41" s="359">
        <v>0</v>
      </c>
      <c r="K41" s="359">
        <v>0</v>
      </c>
      <c r="L41" s="359">
        <v>0</v>
      </c>
      <c r="M41" s="359">
        <v>0</v>
      </c>
      <c r="N41" s="359">
        <v>0</v>
      </c>
      <c r="O41" s="359">
        <v>0</v>
      </c>
      <c r="P41" s="359">
        <v>0</v>
      </c>
      <c r="Q41" s="359">
        <v>0</v>
      </c>
      <c r="R41" s="359">
        <v>0</v>
      </c>
      <c r="S41" s="359">
        <v>0</v>
      </c>
      <c r="T41" s="359">
        <v>0</v>
      </c>
      <c r="U41" s="359">
        <v>0</v>
      </c>
      <c r="V41" s="359">
        <v>0</v>
      </c>
      <c r="W41" s="359">
        <v>0</v>
      </c>
      <c r="X41" s="359">
        <v>0.4</v>
      </c>
      <c r="Y41" s="358" t="s">
        <v>244</v>
      </c>
      <c r="Z41" s="358" t="s">
        <v>244</v>
      </c>
      <c r="AA41" s="358" t="s">
        <v>244</v>
      </c>
      <c r="AB41" s="358">
        <v>0.4</v>
      </c>
      <c r="AC41" s="358" t="s">
        <v>244</v>
      </c>
    </row>
    <row r="42" spans="1:29" ht="16.5">
      <c r="A42" s="244" t="s">
        <v>368</v>
      </c>
      <c r="B42" s="245" t="s">
        <v>355</v>
      </c>
      <c r="C42" s="358">
        <v>0</v>
      </c>
      <c r="D42" s="358" t="s">
        <v>244</v>
      </c>
      <c r="E42" s="358">
        <v>0</v>
      </c>
      <c r="F42" s="358">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v>0</v>
      </c>
      <c r="G46" s="358">
        <v>0</v>
      </c>
      <c r="H46" s="359">
        <v>0</v>
      </c>
      <c r="I46" s="358" t="s">
        <v>244</v>
      </c>
      <c r="J46" s="358" t="s">
        <v>244</v>
      </c>
      <c r="K46" s="358" t="s">
        <v>244</v>
      </c>
      <c r="L46" s="359">
        <v>0</v>
      </c>
      <c r="M46" s="358" t="s">
        <v>244</v>
      </c>
      <c r="N46" s="358" t="s">
        <v>244</v>
      </c>
      <c r="O46" s="358" t="s">
        <v>244</v>
      </c>
      <c r="P46" s="359">
        <v>0</v>
      </c>
      <c r="Q46" s="358" t="s">
        <v>244</v>
      </c>
      <c r="R46" s="358" t="s">
        <v>244</v>
      </c>
      <c r="S46" s="358" t="s">
        <v>244</v>
      </c>
      <c r="T46" s="359">
        <v>0</v>
      </c>
      <c r="U46" s="358" t="s">
        <v>244</v>
      </c>
      <c r="V46" s="358" t="s">
        <v>244</v>
      </c>
      <c r="W46" s="358" t="s">
        <v>244</v>
      </c>
      <c r="X46" s="359">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v>0</v>
      </c>
      <c r="H47" s="358">
        <v>0</v>
      </c>
      <c r="I47" s="358">
        <v>0</v>
      </c>
      <c r="J47" s="358">
        <v>0</v>
      </c>
      <c r="K47" s="358">
        <v>0</v>
      </c>
      <c r="L47" s="358">
        <v>0</v>
      </c>
      <c r="M47" s="358">
        <v>0</v>
      </c>
      <c r="N47" s="358">
        <v>0</v>
      </c>
      <c r="O47" s="358">
        <v>0</v>
      </c>
      <c r="P47" s="358">
        <v>0</v>
      </c>
      <c r="Q47" s="358">
        <v>0</v>
      </c>
      <c r="R47" s="358">
        <v>0</v>
      </c>
      <c r="S47" s="358">
        <v>0</v>
      </c>
      <c r="T47" s="358">
        <v>0</v>
      </c>
      <c r="U47" s="358">
        <v>0</v>
      </c>
      <c r="V47" s="358">
        <v>0</v>
      </c>
      <c r="W47" s="358">
        <v>0</v>
      </c>
      <c r="X47" s="358">
        <v>0</v>
      </c>
      <c r="Y47" s="358">
        <v>0</v>
      </c>
      <c r="Z47" s="358">
        <v>0</v>
      </c>
      <c r="AA47" s="358">
        <v>0</v>
      </c>
      <c r="AB47" s="358">
        <v>0</v>
      </c>
      <c r="AC47" s="358" t="s">
        <v>244</v>
      </c>
    </row>
    <row r="48" spans="1:29" ht="16.5">
      <c r="A48" s="244" t="s">
        <v>374</v>
      </c>
      <c r="B48" s="245" t="s">
        <v>375</v>
      </c>
      <c r="C48" s="358">
        <v>1.1119999999999999</v>
      </c>
      <c r="D48" s="358" t="s">
        <v>244</v>
      </c>
      <c r="E48" s="358">
        <v>1.1119999999999999</v>
      </c>
      <c r="F48" s="358">
        <v>1.1119999999999999</v>
      </c>
      <c r="G48" s="358">
        <v>0</v>
      </c>
      <c r="H48" s="359">
        <v>0</v>
      </c>
      <c r="I48" s="358" t="s">
        <v>244</v>
      </c>
      <c r="J48" s="358" t="s">
        <v>244</v>
      </c>
      <c r="K48" s="358" t="s">
        <v>244</v>
      </c>
      <c r="L48" s="359">
        <v>0</v>
      </c>
      <c r="M48" s="358" t="s">
        <v>244</v>
      </c>
      <c r="N48" s="358" t="s">
        <v>244</v>
      </c>
      <c r="O48" s="358" t="s">
        <v>244</v>
      </c>
      <c r="P48" s="359">
        <v>0</v>
      </c>
      <c r="Q48" s="358" t="s">
        <v>244</v>
      </c>
      <c r="R48" s="358" t="s">
        <v>244</v>
      </c>
      <c r="S48" s="358" t="s">
        <v>244</v>
      </c>
      <c r="T48" s="359">
        <v>0.111</v>
      </c>
      <c r="U48" s="358" t="s">
        <v>244</v>
      </c>
      <c r="V48" s="358" t="s">
        <v>244</v>
      </c>
      <c r="W48" s="358" t="s">
        <v>244</v>
      </c>
      <c r="X48" s="359">
        <v>1.0009999999999999</v>
      </c>
      <c r="Y48" s="358" t="s">
        <v>244</v>
      </c>
      <c r="Z48" s="358" t="s">
        <v>244</v>
      </c>
      <c r="AA48" s="358" t="s">
        <v>244</v>
      </c>
      <c r="AB48" s="358">
        <v>1.1119999999999999</v>
      </c>
      <c r="AC48" s="358" t="s">
        <v>244</v>
      </c>
    </row>
    <row r="49" spans="1:29" ht="16.5">
      <c r="A49" s="244" t="s">
        <v>376</v>
      </c>
      <c r="B49" s="245" t="s">
        <v>377</v>
      </c>
      <c r="C49" s="358">
        <v>0</v>
      </c>
      <c r="D49" s="358" t="s">
        <v>244</v>
      </c>
      <c r="E49" s="358">
        <v>0</v>
      </c>
      <c r="F49" s="358">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0.4</v>
      </c>
      <c r="D50" s="358" t="s">
        <v>244</v>
      </c>
      <c r="E50" s="358">
        <v>0.4</v>
      </c>
      <c r="F50" s="358">
        <v>0.4</v>
      </c>
      <c r="G50" s="359">
        <v>0</v>
      </c>
      <c r="H50" s="359">
        <v>0</v>
      </c>
      <c r="I50" s="359">
        <v>0</v>
      </c>
      <c r="J50" s="359">
        <v>0</v>
      </c>
      <c r="K50" s="359">
        <v>0</v>
      </c>
      <c r="L50" s="359">
        <v>0</v>
      </c>
      <c r="M50" s="359">
        <v>0</v>
      </c>
      <c r="N50" s="359">
        <v>0</v>
      </c>
      <c r="O50" s="359">
        <v>0</v>
      </c>
      <c r="P50" s="359">
        <v>0</v>
      </c>
      <c r="Q50" s="359">
        <v>0</v>
      </c>
      <c r="R50" s="359">
        <v>0</v>
      </c>
      <c r="S50" s="359">
        <v>0</v>
      </c>
      <c r="T50" s="359">
        <v>0</v>
      </c>
      <c r="U50" s="359">
        <v>0</v>
      </c>
      <c r="V50" s="359">
        <v>0</v>
      </c>
      <c r="W50" s="359">
        <v>0</v>
      </c>
      <c r="X50" s="359">
        <v>0.4</v>
      </c>
      <c r="Y50" s="358" t="s">
        <v>244</v>
      </c>
      <c r="Z50" s="358" t="s">
        <v>244</v>
      </c>
      <c r="AA50" s="358" t="s">
        <v>244</v>
      </c>
      <c r="AB50" s="358">
        <v>0.4</v>
      </c>
      <c r="AC50" s="358" t="s">
        <v>244</v>
      </c>
    </row>
    <row r="51" spans="1:29" ht="16.5">
      <c r="A51" s="244" t="s">
        <v>380</v>
      </c>
      <c r="B51" s="247" t="s">
        <v>381</v>
      </c>
      <c r="C51" s="358">
        <v>0</v>
      </c>
      <c r="D51" s="358" t="s">
        <v>244</v>
      </c>
      <c r="E51" s="358">
        <v>0</v>
      </c>
      <c r="F51" s="358">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0.4</v>
      </c>
      <c r="D57" s="358" t="s">
        <v>244</v>
      </c>
      <c r="E57" s="358">
        <v>0.4</v>
      </c>
      <c r="F57" s="358">
        <v>0.4</v>
      </c>
      <c r="G57" s="359">
        <v>0</v>
      </c>
      <c r="H57" s="359">
        <v>0</v>
      </c>
      <c r="I57" s="359">
        <v>0</v>
      </c>
      <c r="J57" s="359">
        <v>0</v>
      </c>
      <c r="K57" s="359">
        <v>0</v>
      </c>
      <c r="L57" s="359">
        <v>0</v>
      </c>
      <c r="M57" s="359">
        <v>0</v>
      </c>
      <c r="N57" s="359">
        <v>0</v>
      </c>
      <c r="O57" s="359">
        <v>0</v>
      </c>
      <c r="P57" s="359">
        <v>0</v>
      </c>
      <c r="Q57" s="359">
        <v>0</v>
      </c>
      <c r="R57" s="359">
        <v>0</v>
      </c>
      <c r="S57" s="359">
        <v>0</v>
      </c>
      <c r="T57" s="359">
        <v>0</v>
      </c>
      <c r="U57" s="359">
        <v>0</v>
      </c>
      <c r="V57" s="359">
        <v>0</v>
      </c>
      <c r="W57" s="359">
        <v>0</v>
      </c>
      <c r="X57" s="359">
        <v>0.4</v>
      </c>
      <c r="Y57" s="358" t="s">
        <v>244</v>
      </c>
      <c r="Z57" s="358" t="s">
        <v>244</v>
      </c>
      <c r="AA57" s="358" t="s">
        <v>244</v>
      </c>
      <c r="AB57" s="358">
        <v>0.4</v>
      </c>
      <c r="AC57" s="358" t="s">
        <v>244</v>
      </c>
    </row>
    <row r="58" spans="1:29" ht="16.5">
      <c r="A58" s="244" t="s">
        <v>390</v>
      </c>
      <c r="B58" s="251" t="s">
        <v>355</v>
      </c>
      <c r="C58" s="358">
        <v>0</v>
      </c>
      <c r="D58" s="358" t="s">
        <v>244</v>
      </c>
      <c r="E58" s="358">
        <v>0</v>
      </c>
      <c r="F58" s="358">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6"/>
      <c r="C62" s="466"/>
      <c r="D62" s="466"/>
      <c r="E62" s="466"/>
      <c r="F62" s="466"/>
      <c r="G62" s="466"/>
      <c r="H62" s="466"/>
      <c r="I62" s="466"/>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8"/>
      <c r="C64" s="468"/>
      <c r="D64" s="468"/>
      <c r="E64" s="468"/>
      <c r="F64" s="468"/>
      <c r="G64" s="468"/>
      <c r="H64" s="468"/>
      <c r="I64" s="468"/>
      <c r="J64" s="324"/>
      <c r="K64" s="324"/>
    </row>
    <row r="66" spans="2:22" ht="36.75" customHeight="1">
      <c r="B66" s="466"/>
      <c r="C66" s="466"/>
      <c r="D66" s="466"/>
      <c r="E66" s="466"/>
      <c r="F66" s="466"/>
      <c r="G66" s="466"/>
      <c r="H66" s="466"/>
      <c r="I66" s="466"/>
      <c r="J66" s="325"/>
      <c r="K66" s="325"/>
    </row>
    <row r="67" spans="2:22">
      <c r="B67" s="39"/>
      <c r="C67" s="39"/>
      <c r="D67" s="39"/>
      <c r="E67" s="39"/>
      <c r="F67" s="39"/>
      <c r="N67" s="255"/>
      <c r="V67" s="255"/>
    </row>
    <row r="68" spans="2:22" ht="51" customHeight="1">
      <c r="B68" s="466"/>
      <c r="C68" s="466"/>
      <c r="D68" s="466"/>
      <c r="E68" s="466"/>
      <c r="F68" s="466"/>
      <c r="G68" s="466"/>
      <c r="H68" s="466"/>
      <c r="I68" s="466"/>
      <c r="J68" s="325"/>
      <c r="K68" s="325"/>
      <c r="N68" s="255"/>
      <c r="V68" s="255"/>
    </row>
    <row r="69" spans="2:22" ht="32.25" customHeight="1">
      <c r="B69" s="468"/>
      <c r="C69" s="468"/>
      <c r="D69" s="468"/>
      <c r="E69" s="468"/>
      <c r="F69" s="468"/>
      <c r="G69" s="468"/>
      <c r="H69" s="468"/>
      <c r="I69" s="468"/>
      <c r="J69" s="324"/>
      <c r="K69" s="324"/>
    </row>
    <row r="70" spans="2:22" ht="51.75" customHeight="1">
      <c r="B70" s="466"/>
      <c r="C70" s="466"/>
      <c r="D70" s="466"/>
      <c r="E70" s="466"/>
      <c r="F70" s="466"/>
      <c r="G70" s="466"/>
      <c r="H70" s="466"/>
      <c r="I70" s="466"/>
      <c r="J70" s="325"/>
      <c r="K70" s="325"/>
    </row>
    <row r="71" spans="2:22" ht="21.75" customHeight="1">
      <c r="B71" s="469"/>
      <c r="C71" s="469"/>
      <c r="D71" s="469"/>
      <c r="E71" s="469"/>
      <c r="F71" s="469"/>
      <c r="G71" s="469"/>
      <c r="H71" s="469"/>
      <c r="I71" s="469"/>
      <c r="J71" s="326"/>
      <c r="K71" s="326"/>
      <c r="L71" s="256"/>
      <c r="M71" s="256"/>
      <c r="T71" s="256"/>
      <c r="U71" s="256"/>
    </row>
    <row r="72" spans="2:22" ht="23.25" customHeight="1">
      <c r="B72" s="256"/>
      <c r="C72" s="256"/>
      <c r="D72" s="256"/>
      <c r="E72" s="256"/>
      <c r="F72" s="256"/>
    </row>
    <row r="73" spans="2:22" ht="18.75" customHeight="1">
      <c r="B73" s="467"/>
      <c r="C73" s="467"/>
      <c r="D73" s="467"/>
      <c r="E73" s="467"/>
      <c r="F73" s="467"/>
      <c r="G73" s="467"/>
      <c r="H73" s="467"/>
      <c r="I73" s="467"/>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C20:AA20 G48:G54 G40:G46 E21:F60 G32:G38 G27:G30 G21:G25 X21:X23 T21:T23 P21:P23 L21:L23 H21:H23 H28:H30 L28:L30 P28:P30 T28:T30 X28:X30 G26:AA26 P46 C57:F57 C20:E60 C31:G31 C39:G39 C55:G55 AC20:AC60 C50:G50 Y48:AA60 U48:W60 Q48:S60 M48:O60 I48:K60 C41:G41 C33:G33 Y27:AA46 U27:W46 Q27:S46 M27:O46 I27:K46">
    <cfRule type="containsText" dxfId="32" priority="19" operator="containsText" text="х!">
      <formula>NOT(ISERROR(SEARCH("х!",C18)))</formula>
    </cfRule>
  </conditionalFormatting>
  <conditionalFormatting sqref="AC21:AC60">
    <cfRule type="containsText" dxfId="31" priority="18" operator="containsText" text="х!">
      <formula>NOT(ISERROR(SEARCH("х!",AC21)))</formula>
    </cfRule>
  </conditionalFormatting>
  <conditionalFormatting sqref="I21:K25 M21:O25 Q21:S25 U21:W25 Y21:AA25 G56:G60 C20:AA20 G48:G54 G40:G46 E21:F60 G32:G38 G27:G30 G21:G25 X21:X23 T21:T23 P21:P23 L21:L23 H21:H23 H28:H30 L28:L30 P28:P30 T28:T30 X28:X30 G26:AA26 P46 C57:F57 C20:E60 C31:G31 C39:G39 C55:G55 AC20:AC60 C50:G50 Y48:AA60 U48:W60 Q48:S60 M48:O60 I48:K60 C41:G41 C33:G33 Y27:AA46 U27:W46 Q27:S46 M27:O46 I27:K46">
    <cfRule type="containsBlanks" dxfId="30" priority="17">
      <formula>LEN(TRIM(C20))=0</formula>
    </cfRule>
  </conditionalFormatting>
  <conditionalFormatting sqref="AB20:AB60">
    <cfRule type="containsText" dxfId="29" priority="2" operator="containsText" text="х!">
      <formula>NOT(ISERROR(SEARCH("х!",AB20)))</formula>
    </cfRule>
  </conditionalFormatting>
  <conditionalFormatting sqref="AB20:AB60">
    <cfRule type="containsBlanks" dxfId="28" priority="1">
      <formula>LEN(TRIM(AB20))=0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9" t="str">
        <f>' 1. паспорт местополож'!A8:C8</f>
        <v>J_ДВОСТ-170</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5.75">
      <c r="A11" s="399" t="str">
        <f>' 1. паспорт местополож'!A11:C11</f>
        <v>Техническое перевооружение объекта  "Комплектная трансформаторная подстанция -102". Ст. Бикин. КТПН-102</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70" t="s">
        <v>394</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55" s="260" customFormat="1" ht="140.25" customHeight="1">
      <c r="A17" s="471" t="s">
        <v>395</v>
      </c>
      <c r="B17" s="474" t="s">
        <v>396</v>
      </c>
      <c r="C17" s="471" t="s">
        <v>397</v>
      </c>
      <c r="D17" s="471" t="s">
        <v>398</v>
      </c>
      <c r="E17" s="477" t="s">
        <v>399</v>
      </c>
      <c r="F17" s="478"/>
      <c r="G17" s="478"/>
      <c r="H17" s="478"/>
      <c r="I17" s="478"/>
      <c r="J17" s="478"/>
      <c r="K17" s="478"/>
      <c r="L17" s="479"/>
      <c r="M17" s="471" t="s">
        <v>400</v>
      </c>
      <c r="N17" s="471" t="s">
        <v>401</v>
      </c>
      <c r="O17" s="471" t="s">
        <v>402</v>
      </c>
      <c r="P17" s="480" t="s">
        <v>403</v>
      </c>
      <c r="Q17" s="480" t="s">
        <v>404</v>
      </c>
      <c r="R17" s="480" t="s">
        <v>405</v>
      </c>
      <c r="S17" s="480" t="s">
        <v>406</v>
      </c>
      <c r="T17" s="480"/>
      <c r="U17" s="480" t="s">
        <v>407</v>
      </c>
      <c r="V17" s="480" t="s">
        <v>408</v>
      </c>
      <c r="W17" s="480" t="s">
        <v>409</v>
      </c>
      <c r="X17" s="480" t="s">
        <v>410</v>
      </c>
      <c r="Y17" s="480" t="s">
        <v>411</v>
      </c>
      <c r="Z17" s="483" t="s">
        <v>412</v>
      </c>
      <c r="AA17" s="480" t="s">
        <v>413</v>
      </c>
      <c r="AB17" s="480" t="s">
        <v>414</v>
      </c>
      <c r="AC17" s="480" t="s">
        <v>415</v>
      </c>
      <c r="AD17" s="480" t="s">
        <v>416</v>
      </c>
      <c r="AE17" s="480" t="s">
        <v>417</v>
      </c>
      <c r="AF17" s="480" t="s">
        <v>418</v>
      </c>
      <c r="AG17" s="480"/>
      <c r="AH17" s="480"/>
      <c r="AI17" s="480"/>
      <c r="AJ17" s="480"/>
      <c r="AK17" s="480"/>
      <c r="AL17" s="480" t="s">
        <v>419</v>
      </c>
      <c r="AM17" s="480"/>
      <c r="AN17" s="480"/>
      <c r="AO17" s="480"/>
      <c r="AP17" s="480" t="s">
        <v>420</v>
      </c>
      <c r="AQ17" s="480"/>
      <c r="AR17" s="480" t="s">
        <v>421</v>
      </c>
      <c r="AS17" s="480" t="s">
        <v>422</v>
      </c>
      <c r="AT17" s="480" t="s">
        <v>423</v>
      </c>
      <c r="AU17" s="480" t="s">
        <v>424</v>
      </c>
      <c r="AV17" s="480" t="s">
        <v>425</v>
      </c>
    </row>
    <row r="18" spans="1:55" s="260" customFormat="1" ht="19.5">
      <c r="A18" s="472"/>
      <c r="B18" s="475"/>
      <c r="C18" s="472"/>
      <c r="D18" s="472"/>
      <c r="E18" s="471" t="s">
        <v>426</v>
      </c>
      <c r="F18" s="488" t="s">
        <v>377</v>
      </c>
      <c r="G18" s="488" t="s">
        <v>379</v>
      </c>
      <c r="H18" s="488" t="s">
        <v>381</v>
      </c>
      <c r="I18" s="486" t="s">
        <v>427</v>
      </c>
      <c r="J18" s="486" t="s">
        <v>428</v>
      </c>
      <c r="K18" s="486" t="s">
        <v>429</v>
      </c>
      <c r="L18" s="488" t="s">
        <v>34</v>
      </c>
      <c r="M18" s="472"/>
      <c r="N18" s="472"/>
      <c r="O18" s="472"/>
      <c r="P18" s="480"/>
      <c r="Q18" s="480"/>
      <c r="R18" s="480"/>
      <c r="S18" s="490" t="s">
        <v>1</v>
      </c>
      <c r="T18" s="490" t="s">
        <v>430</v>
      </c>
      <c r="U18" s="480"/>
      <c r="V18" s="480"/>
      <c r="W18" s="480"/>
      <c r="X18" s="480"/>
      <c r="Y18" s="480"/>
      <c r="Z18" s="480"/>
      <c r="AA18" s="480"/>
      <c r="AB18" s="480"/>
      <c r="AC18" s="480"/>
      <c r="AD18" s="480"/>
      <c r="AE18" s="480"/>
      <c r="AF18" s="480" t="s">
        <v>431</v>
      </c>
      <c r="AG18" s="480"/>
      <c r="AH18" s="480" t="s">
        <v>432</v>
      </c>
      <c r="AI18" s="480"/>
      <c r="AJ18" s="471" t="s">
        <v>433</v>
      </c>
      <c r="AK18" s="471" t="s">
        <v>434</v>
      </c>
      <c r="AL18" s="471" t="s">
        <v>435</v>
      </c>
      <c r="AM18" s="471" t="s">
        <v>436</v>
      </c>
      <c r="AN18" s="471" t="s">
        <v>437</v>
      </c>
      <c r="AO18" s="471" t="s">
        <v>438</v>
      </c>
      <c r="AP18" s="471" t="s">
        <v>439</v>
      </c>
      <c r="AQ18" s="481" t="s">
        <v>430</v>
      </c>
      <c r="AR18" s="480"/>
      <c r="AS18" s="480"/>
      <c r="AT18" s="480"/>
      <c r="AU18" s="480"/>
      <c r="AV18" s="480"/>
    </row>
    <row r="19" spans="1:55" s="260" customFormat="1" ht="78">
      <c r="A19" s="473"/>
      <c r="B19" s="476"/>
      <c r="C19" s="473"/>
      <c r="D19" s="473"/>
      <c r="E19" s="473"/>
      <c r="F19" s="489"/>
      <c r="G19" s="489"/>
      <c r="H19" s="489"/>
      <c r="I19" s="487"/>
      <c r="J19" s="487"/>
      <c r="K19" s="487"/>
      <c r="L19" s="489"/>
      <c r="M19" s="473"/>
      <c r="N19" s="473"/>
      <c r="O19" s="473"/>
      <c r="P19" s="480"/>
      <c r="Q19" s="480"/>
      <c r="R19" s="480"/>
      <c r="S19" s="491"/>
      <c r="T19" s="491"/>
      <c r="U19" s="480"/>
      <c r="V19" s="480"/>
      <c r="W19" s="480"/>
      <c r="X19" s="480"/>
      <c r="Y19" s="480"/>
      <c r="Z19" s="480"/>
      <c r="AA19" s="480"/>
      <c r="AB19" s="480"/>
      <c r="AC19" s="480"/>
      <c r="AD19" s="480"/>
      <c r="AE19" s="480"/>
      <c r="AF19" s="261" t="s">
        <v>440</v>
      </c>
      <c r="AG19" s="261" t="s">
        <v>441</v>
      </c>
      <c r="AH19" s="262" t="s">
        <v>1</v>
      </c>
      <c r="AI19" s="262" t="s">
        <v>430</v>
      </c>
      <c r="AJ19" s="473"/>
      <c r="AK19" s="473"/>
      <c r="AL19" s="473"/>
      <c r="AM19" s="473"/>
      <c r="AN19" s="473"/>
      <c r="AO19" s="473"/>
      <c r="AP19" s="473"/>
      <c r="AQ19" s="482"/>
      <c r="AR19" s="480"/>
      <c r="AS19" s="480"/>
      <c r="AT19" s="480"/>
      <c r="AU19" s="480"/>
      <c r="AV19" s="480"/>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84"/>
      <c r="AD22" s="484"/>
      <c r="AE22" s="484"/>
      <c r="AF22" s="484"/>
      <c r="AG22" s="484"/>
      <c r="AH22" s="484"/>
      <c r="AI22" s="484"/>
      <c r="AJ22" s="484"/>
      <c r="AK22" s="484"/>
      <c r="AL22" s="485"/>
      <c r="AM22" s="485"/>
      <c r="AN22" s="485"/>
      <c r="AO22" s="485"/>
      <c r="AP22" s="485"/>
      <c r="AQ22" s="485"/>
      <c r="AR22" s="485"/>
      <c r="AS22" s="485"/>
      <c r="AT22" s="485"/>
      <c r="AU22" s="485"/>
      <c r="AV22" s="485"/>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3" zoomScale="70" zoomScaleNormal="90" zoomScaleSheetLayoutView="70" workbookViewId="0">
      <selection activeCell="B30" sqref="B30:B31"/>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9"/>
      <c r="C8" s="279"/>
      <c r="D8" s="63"/>
      <c r="E8" s="63"/>
      <c r="F8" s="63"/>
      <c r="G8" s="63"/>
      <c r="H8" s="63"/>
      <c r="I8" s="63"/>
    </row>
    <row r="9" spans="1:9" ht="18" customHeight="1">
      <c r="A9" s="399" t="str">
        <f>' 1. паспорт местополож'!A8:C8</f>
        <v>J_ДВОСТ-170</v>
      </c>
      <c r="B9" s="399"/>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9" t="str">
        <f>' 1. паспорт местополож'!A11:C11</f>
        <v>Техническое перевооружение объекта  "Комплектная трансформаторная подстанция -102". Ст. Бикин. КТПН-102</v>
      </c>
      <c r="B12" s="399"/>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"Комплектная трансформаторная подстанция -102". Ст. Бикин. КТПН-102</v>
      </c>
    </row>
    <row r="19" spans="1:3" ht="16.5" thickBot="1">
      <c r="A19" s="283" t="s">
        <v>445</v>
      </c>
      <c r="B19" s="284" t="s">
        <v>581</v>
      </c>
    </row>
    <row r="20" spans="1:3" ht="16.5" thickBot="1">
      <c r="A20" s="283" t="s">
        <v>446</v>
      </c>
      <c r="B20" s="284" t="s">
        <v>244</v>
      </c>
    </row>
    <row r="21" spans="1:3" ht="16.5" thickBot="1">
      <c r="A21" s="283" t="s">
        <v>447</v>
      </c>
      <c r="B21" s="284" t="s">
        <v>569</v>
      </c>
    </row>
    <row r="22" spans="1:3" ht="16.5" thickBot="1">
      <c r="A22" s="286" t="s">
        <v>448</v>
      </c>
      <c r="B22" s="284">
        <v>2024</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4" t="s">
        <v>557</v>
      </c>
      <c r="B1" s="494"/>
      <c r="C1" s="494"/>
      <c r="D1" s="494"/>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row>
    <row r="2" spans="1:30" ht="27.75" customHeight="1">
      <c r="A2" s="496"/>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6"/>
      <c r="AB2" s="496"/>
      <c r="AC2" s="496"/>
      <c r="AD2" s="496"/>
    </row>
    <row r="3" spans="1:30" ht="15" customHeight="1">
      <c r="A3" s="497" t="s">
        <v>492</v>
      </c>
      <c r="B3" s="497" t="s">
        <v>493</v>
      </c>
      <c r="C3" s="499" t="s">
        <v>494</v>
      </c>
      <c r="D3" s="500"/>
      <c r="E3" s="501"/>
      <c r="F3" s="505" t="s">
        <v>495</v>
      </c>
      <c r="G3" s="505"/>
      <c r="H3" s="505"/>
      <c r="I3" s="505"/>
      <c r="J3" s="505"/>
      <c r="K3" s="505" t="s">
        <v>496</v>
      </c>
      <c r="L3" s="505"/>
      <c r="M3" s="505"/>
      <c r="N3" s="505"/>
      <c r="O3" s="505"/>
      <c r="P3" s="505" t="s">
        <v>497</v>
      </c>
      <c r="Q3" s="505"/>
      <c r="R3" s="505"/>
      <c r="S3" s="505"/>
      <c r="T3" s="505"/>
      <c r="U3" s="505" t="s">
        <v>498</v>
      </c>
      <c r="V3" s="505"/>
      <c r="W3" s="505"/>
      <c r="X3" s="505"/>
      <c r="Y3" s="505"/>
      <c r="Z3" s="505" t="s">
        <v>499</v>
      </c>
      <c r="AA3" s="505"/>
      <c r="AB3" s="505"/>
      <c r="AC3" s="505"/>
      <c r="AD3" s="505"/>
    </row>
    <row r="4" spans="1:30" ht="15" customHeight="1">
      <c r="A4" s="498"/>
      <c r="B4" s="498"/>
      <c r="C4" s="502"/>
      <c r="D4" s="503"/>
      <c r="E4" s="504"/>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7" t="s">
        <v>245</v>
      </c>
      <c r="B5" s="505" t="s">
        <v>505</v>
      </c>
      <c r="C5" s="507" t="s">
        <v>506</v>
      </c>
      <c r="D5" s="507"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8"/>
      <c r="B6" s="505"/>
      <c r="C6" s="507"/>
      <c r="D6" s="507"/>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8"/>
      <c r="B7" s="505"/>
      <c r="C7" s="507"/>
      <c r="D7" s="507"/>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8"/>
      <c r="B8" s="505"/>
      <c r="C8" s="507"/>
      <c r="D8" s="507" t="s">
        <v>510</v>
      </c>
      <c r="E8" s="507"/>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8"/>
      <c r="B9" s="505"/>
      <c r="C9" s="507" t="s">
        <v>511</v>
      </c>
      <c r="D9" s="507" t="s">
        <v>512</v>
      </c>
      <c r="E9" s="507"/>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8"/>
      <c r="B10" s="505"/>
      <c r="C10" s="507"/>
      <c r="D10" s="507" t="s">
        <v>513</v>
      </c>
      <c r="E10" s="507"/>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8"/>
      <c r="B11" s="505"/>
      <c r="C11" s="308" t="s">
        <v>514</v>
      </c>
      <c r="D11" s="507" t="s">
        <v>515</v>
      </c>
      <c r="E11" s="507"/>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8"/>
      <c r="B12" s="508" t="s">
        <v>516</v>
      </c>
      <c r="C12" s="507" t="s">
        <v>506</v>
      </c>
      <c r="D12" s="507"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8"/>
      <c r="B13" s="508"/>
      <c r="C13" s="507"/>
      <c r="D13" s="507"/>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8"/>
      <c r="B14" s="508"/>
      <c r="C14" s="507"/>
      <c r="D14" s="507"/>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8"/>
      <c r="B15" s="508"/>
      <c r="C15" s="507"/>
      <c r="D15" s="507" t="s">
        <v>510</v>
      </c>
      <c r="E15" s="507"/>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8"/>
      <c r="B16" s="508"/>
      <c r="C16" s="507" t="s">
        <v>511</v>
      </c>
      <c r="D16" s="507" t="s">
        <v>512</v>
      </c>
      <c r="E16" s="507"/>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8"/>
      <c r="B17" s="508"/>
      <c r="C17" s="507"/>
      <c r="D17" s="507" t="s">
        <v>513</v>
      </c>
      <c r="E17" s="507"/>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8"/>
      <c r="B18" s="508"/>
      <c r="C18" s="308" t="s">
        <v>514</v>
      </c>
      <c r="D18" s="509" t="s">
        <v>515</v>
      </c>
      <c r="E18" s="510"/>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8"/>
      <c r="B19" s="508" t="s">
        <v>517</v>
      </c>
      <c r="C19" s="507" t="s">
        <v>506</v>
      </c>
      <c r="D19" s="507"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8"/>
      <c r="B20" s="508"/>
      <c r="C20" s="507"/>
      <c r="D20" s="507"/>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8"/>
      <c r="B21" s="508"/>
      <c r="C21" s="507"/>
      <c r="D21" s="507"/>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8"/>
      <c r="B22" s="508"/>
      <c r="C22" s="507"/>
      <c r="D22" s="507" t="s">
        <v>510</v>
      </c>
      <c r="E22" s="507"/>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8"/>
      <c r="B23" s="508"/>
      <c r="C23" s="507" t="s">
        <v>511</v>
      </c>
      <c r="D23" s="507" t="s">
        <v>512</v>
      </c>
      <c r="E23" s="507"/>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8"/>
      <c r="B24" s="508"/>
      <c r="C24" s="507"/>
      <c r="D24" s="507" t="s">
        <v>513</v>
      </c>
      <c r="E24" s="507"/>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8"/>
      <c r="B25" s="508"/>
      <c r="C25" s="308" t="s">
        <v>514</v>
      </c>
      <c r="D25" s="507" t="s">
        <v>515</v>
      </c>
      <c r="E25" s="507"/>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8"/>
      <c r="B26" s="508" t="s">
        <v>518</v>
      </c>
      <c r="C26" s="507" t="s">
        <v>506</v>
      </c>
      <c r="D26" s="507"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8"/>
      <c r="B27" s="508"/>
      <c r="C27" s="507"/>
      <c r="D27" s="507"/>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8"/>
      <c r="B28" s="508"/>
      <c r="C28" s="507"/>
      <c r="D28" s="507"/>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8"/>
      <c r="B29" s="508"/>
      <c r="C29" s="507"/>
      <c r="D29" s="507" t="s">
        <v>510</v>
      </c>
      <c r="E29" s="507"/>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8"/>
      <c r="B30" s="508"/>
      <c r="C30" s="507" t="s">
        <v>511</v>
      </c>
      <c r="D30" s="507" t="s">
        <v>512</v>
      </c>
      <c r="E30" s="507"/>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8"/>
      <c r="B31" s="508"/>
      <c r="C31" s="507"/>
      <c r="D31" s="507" t="s">
        <v>513</v>
      </c>
      <c r="E31" s="507"/>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8"/>
      <c r="B32" s="508"/>
      <c r="C32" s="308" t="s">
        <v>514</v>
      </c>
      <c r="D32" s="507" t="s">
        <v>515</v>
      </c>
      <c r="E32" s="507"/>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8"/>
      <c r="B33" s="508" t="s">
        <v>519</v>
      </c>
      <c r="C33" s="507" t="s">
        <v>506</v>
      </c>
      <c r="D33" s="507"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8"/>
      <c r="B34" s="508"/>
      <c r="C34" s="507"/>
      <c r="D34" s="507"/>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8"/>
      <c r="B35" s="508"/>
      <c r="C35" s="507"/>
      <c r="D35" s="507"/>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8"/>
      <c r="B36" s="508"/>
      <c r="C36" s="507"/>
      <c r="D36" s="507" t="s">
        <v>510</v>
      </c>
      <c r="E36" s="507"/>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8"/>
      <c r="B37" s="508"/>
      <c r="C37" s="507" t="s">
        <v>511</v>
      </c>
      <c r="D37" s="507" t="s">
        <v>512</v>
      </c>
      <c r="E37" s="507"/>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8"/>
      <c r="B38" s="508"/>
      <c r="C38" s="507"/>
      <c r="D38" s="507" t="s">
        <v>513</v>
      </c>
      <c r="E38" s="507"/>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8"/>
      <c r="B39" s="508"/>
      <c r="C39" s="308" t="s">
        <v>514</v>
      </c>
      <c r="D39" s="507" t="s">
        <v>515</v>
      </c>
      <c r="E39" s="507"/>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8"/>
      <c r="B40" s="508" t="s">
        <v>500</v>
      </c>
      <c r="C40" s="507" t="s">
        <v>506</v>
      </c>
      <c r="D40" s="507"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8"/>
      <c r="B41" s="508"/>
      <c r="C41" s="507"/>
      <c r="D41" s="507"/>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8"/>
      <c r="B42" s="508"/>
      <c r="C42" s="507"/>
      <c r="D42" s="507"/>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8"/>
      <c r="B43" s="508"/>
      <c r="C43" s="507"/>
      <c r="D43" s="507" t="s">
        <v>510</v>
      </c>
      <c r="E43" s="507"/>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8"/>
      <c r="B44" s="508"/>
      <c r="C44" s="507" t="s">
        <v>511</v>
      </c>
      <c r="D44" s="507" t="s">
        <v>512</v>
      </c>
      <c r="E44" s="507"/>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8"/>
      <c r="B45" s="508"/>
      <c r="C45" s="511"/>
      <c r="D45" s="507" t="s">
        <v>513</v>
      </c>
      <c r="E45" s="507"/>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6"/>
      <c r="B46" s="508"/>
      <c r="C46" s="303" t="s">
        <v>514</v>
      </c>
      <c r="D46" s="507" t="s">
        <v>515</v>
      </c>
      <c r="E46" s="507"/>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2" t="s">
        <v>558</v>
      </c>
      <c r="B1" s="513"/>
      <c r="C1" s="513"/>
      <c r="D1" s="513"/>
      <c r="E1" s="513"/>
      <c r="F1" s="513"/>
      <c r="G1" s="513"/>
      <c r="H1" s="513"/>
      <c r="I1" s="513"/>
      <c r="J1" s="513"/>
      <c r="K1" s="513"/>
      <c r="L1" s="513"/>
      <c r="M1" s="513"/>
      <c r="N1" s="513"/>
      <c r="O1" s="513"/>
      <c r="P1" s="513"/>
      <c r="Q1" s="513"/>
      <c r="R1" s="514"/>
      <c r="S1" s="514"/>
    </row>
    <row r="2" spans="1:19" ht="15.75" thickBot="1"/>
    <row r="3" spans="1:19" ht="15" customHeight="1" thickBot="1">
      <c r="A3" s="515" t="s">
        <v>523</v>
      </c>
      <c r="B3" s="517" t="s">
        <v>524</v>
      </c>
      <c r="C3" s="515" t="s">
        <v>525</v>
      </c>
      <c r="D3" s="518" t="s">
        <v>526</v>
      </c>
      <c r="E3" s="518" t="s">
        <v>527</v>
      </c>
      <c r="F3" s="518" t="s">
        <v>528</v>
      </c>
      <c r="G3" s="518" t="s">
        <v>529</v>
      </c>
      <c r="H3" s="518"/>
      <c r="I3" s="518"/>
      <c r="J3" s="518"/>
      <c r="K3" s="518"/>
      <c r="L3" s="518"/>
      <c r="M3" s="518"/>
      <c r="N3" s="518"/>
      <c r="O3" s="518" t="s">
        <v>530</v>
      </c>
      <c r="P3" s="519"/>
      <c r="Q3" s="519"/>
      <c r="R3" s="518" t="s">
        <v>531</v>
      </c>
      <c r="S3" s="519"/>
    </row>
    <row r="4" spans="1:19" ht="25.5" customHeight="1" thickBot="1">
      <c r="A4" s="515"/>
      <c r="B4" s="517"/>
      <c r="C4" s="515"/>
      <c r="D4" s="518"/>
      <c r="E4" s="518"/>
      <c r="F4" s="518"/>
      <c r="G4" s="518" t="s">
        <v>532</v>
      </c>
      <c r="H4" s="518"/>
      <c r="I4" s="518" t="s">
        <v>533</v>
      </c>
      <c r="J4" s="518"/>
      <c r="K4" s="518" t="s">
        <v>534</v>
      </c>
      <c r="L4" s="518"/>
      <c r="M4" s="518" t="s">
        <v>535</v>
      </c>
      <c r="N4" s="518"/>
      <c r="O4" s="518"/>
      <c r="P4" s="519"/>
      <c r="Q4" s="519"/>
      <c r="R4" s="519"/>
      <c r="S4" s="519"/>
    </row>
    <row r="5" spans="1:19" ht="30" customHeight="1" thickBot="1">
      <c r="A5" s="516"/>
      <c r="B5" s="516"/>
      <c r="C5" s="516"/>
      <c r="D5" s="516"/>
      <c r="E5" s="516"/>
      <c r="F5" s="51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3" t="s">
        <v>542</v>
      </c>
      <c r="B23" s="524"/>
      <c r="C23" s="525"/>
      <c r="D23" s="526"/>
      <c r="E23" s="527"/>
      <c r="F23" s="528"/>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0" t="s">
        <v>543</v>
      </c>
      <c r="B25" s="521"/>
      <c r="C25" s="521"/>
      <c r="D25" s="521"/>
      <c r="E25" s="521"/>
      <c r="F25" s="521"/>
      <c r="G25" s="521"/>
      <c r="H25" s="521"/>
      <c r="I25" s="521"/>
      <c r="J25" s="521"/>
      <c r="K25" s="521"/>
      <c r="L25" s="521"/>
      <c r="M25" s="522"/>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9" t="str">
        <f>' 1. паспорт местополож'!A8:C8</f>
        <v>J_ДВОСТ-170</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9" t="str">
        <f>' 1. паспорт местополож'!A11:C11</f>
        <v>Техническое перевооружение объекта  "Комплектная трансформаторная подстанция -102". Ст. Бикин. КТПН-102</v>
      </c>
      <c r="B11" s="399"/>
      <c r="C11" s="399"/>
      <c r="D11" s="399"/>
      <c r="E11" s="399"/>
      <c r="F11" s="399"/>
      <c r="G11" s="399"/>
      <c r="H11" s="399"/>
      <c r="I11" s="399"/>
      <c r="J11" s="399"/>
      <c r="K11" s="399"/>
      <c r="L11" s="399"/>
      <c r="M11" s="399"/>
      <c r="N11" s="399"/>
      <c r="O11" s="399"/>
      <c r="P11" s="399"/>
      <c r="Q11" s="399"/>
      <c r="R11" s="399"/>
      <c r="S11" s="399"/>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8"/>
      <c r="B15" s="398"/>
      <c r="C15" s="398"/>
      <c r="D15" s="398"/>
      <c r="E15" s="398"/>
      <c r="F15" s="398"/>
      <c r="G15" s="398"/>
      <c r="H15" s="398"/>
      <c r="I15" s="398"/>
      <c r="J15" s="398"/>
      <c r="K15" s="398"/>
      <c r="L15" s="398"/>
      <c r="M15" s="398"/>
      <c r="N15" s="398"/>
      <c r="O15" s="398"/>
      <c r="P15" s="398"/>
      <c r="Q15" s="398"/>
      <c r="R15" s="398"/>
      <c r="S15" s="398"/>
      <c r="T15" s="3"/>
      <c r="U15" s="3"/>
      <c r="V15" s="3"/>
      <c r="W15" s="3"/>
      <c r="X15" s="3"/>
      <c r="Y15" s="3"/>
    </row>
    <row r="16" spans="1:28" s="2" customFormat="1" ht="78" customHeight="1">
      <c r="A16" s="395" t="s">
        <v>4</v>
      </c>
      <c r="B16" s="394" t="s">
        <v>54</v>
      </c>
      <c r="C16" s="396" t="s">
        <v>142</v>
      </c>
      <c r="D16" s="394" t="s">
        <v>141</v>
      </c>
      <c r="E16" s="394" t="s">
        <v>53</v>
      </c>
      <c r="F16" s="394" t="s">
        <v>52</v>
      </c>
      <c r="G16" s="394" t="s">
        <v>137</v>
      </c>
      <c r="H16" s="394" t="s">
        <v>51</v>
      </c>
      <c r="I16" s="394" t="s">
        <v>50</v>
      </c>
      <c r="J16" s="394" t="s">
        <v>49</v>
      </c>
      <c r="K16" s="394" t="s">
        <v>48</v>
      </c>
      <c r="L16" s="394" t="s">
        <v>47</v>
      </c>
      <c r="M16" s="394" t="s">
        <v>46</v>
      </c>
      <c r="N16" s="394" t="s">
        <v>45</v>
      </c>
      <c r="O16" s="394" t="s">
        <v>44</v>
      </c>
      <c r="P16" s="394" t="s">
        <v>43</v>
      </c>
      <c r="Q16" s="394" t="s">
        <v>140</v>
      </c>
      <c r="R16" s="394"/>
      <c r="S16" s="394" t="s">
        <v>189</v>
      </c>
      <c r="T16" s="3"/>
      <c r="U16" s="3"/>
      <c r="V16" s="3"/>
      <c r="W16" s="3"/>
      <c r="X16" s="3"/>
      <c r="Y16" s="3"/>
    </row>
    <row r="17" spans="1:28" s="2" customFormat="1" ht="256.5" customHeight="1">
      <c r="A17" s="395"/>
      <c r="B17" s="394"/>
      <c r="C17" s="397"/>
      <c r="D17" s="394"/>
      <c r="E17" s="394"/>
      <c r="F17" s="394"/>
      <c r="G17" s="394"/>
      <c r="H17" s="394"/>
      <c r="I17" s="394"/>
      <c r="J17" s="394"/>
      <c r="K17" s="394"/>
      <c r="L17" s="394"/>
      <c r="M17" s="394"/>
      <c r="N17" s="394"/>
      <c r="O17" s="394"/>
      <c r="P17" s="394"/>
      <c r="Q17" s="79" t="s">
        <v>138</v>
      </c>
      <c r="R17" s="80" t="s">
        <v>139</v>
      </c>
      <c r="S17" s="39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J32" sqref="J32"/>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9" t="str">
        <f>' 1. паспорт местополож'!A8:C8</f>
        <v>J_ДВОСТ-170</v>
      </c>
      <c r="B8" s="399"/>
      <c r="C8" s="399"/>
      <c r="D8" s="399"/>
      <c r="E8" s="399"/>
      <c r="F8" s="399"/>
      <c r="G8" s="399"/>
      <c r="H8" s="399"/>
      <c r="I8" s="399"/>
      <c r="J8" s="399"/>
      <c r="K8" s="399"/>
      <c r="L8" s="399"/>
      <c r="M8" s="399"/>
      <c r="N8" s="399"/>
      <c r="O8" s="399"/>
      <c r="P8" s="399"/>
      <c r="Q8" s="399"/>
      <c r="R8" s="399"/>
      <c r="S8" s="399"/>
      <c r="T8" s="399"/>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4"/>
      <c r="B10" s="404"/>
      <c r="C10" s="404"/>
      <c r="D10" s="404"/>
      <c r="E10" s="404"/>
      <c r="F10" s="404"/>
      <c r="G10" s="404"/>
      <c r="H10" s="404"/>
      <c r="I10" s="404"/>
      <c r="J10" s="404"/>
      <c r="K10" s="404"/>
      <c r="L10" s="404"/>
      <c r="M10" s="404"/>
      <c r="N10" s="404"/>
      <c r="O10" s="404"/>
      <c r="P10" s="404"/>
      <c r="Q10" s="404"/>
      <c r="R10" s="404"/>
      <c r="S10" s="404"/>
      <c r="T10" s="404"/>
    </row>
    <row r="11" spans="1:20" s="2" customFormat="1">
      <c r="A11" s="399" t="str">
        <f>' 1. паспорт местополож'!A11:C11</f>
        <v>Техническое перевооружение объекта  "Комплектная трансформаторная подстанция -102". Ст. Бикин. КТПН-102</v>
      </c>
      <c r="B11" s="399"/>
      <c r="C11" s="399"/>
      <c r="D11" s="399"/>
      <c r="E11" s="399"/>
      <c r="F11" s="399"/>
      <c r="G11" s="399"/>
      <c r="H11" s="399"/>
      <c r="I11" s="399"/>
      <c r="J11" s="399"/>
      <c r="K11" s="399"/>
      <c r="L11" s="399"/>
      <c r="M11" s="399"/>
      <c r="N11" s="399"/>
      <c r="O11" s="399"/>
      <c r="P11" s="399"/>
      <c r="Q11" s="399"/>
      <c r="R11" s="399"/>
      <c r="S11" s="399"/>
      <c r="T11" s="399"/>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9" t="s">
        <v>200</v>
      </c>
      <c r="B14" s="399"/>
      <c r="C14" s="399"/>
      <c r="D14" s="399"/>
      <c r="E14" s="399"/>
      <c r="F14" s="399"/>
      <c r="G14" s="399"/>
      <c r="H14" s="399"/>
      <c r="I14" s="399"/>
      <c r="J14" s="399"/>
      <c r="K14" s="399"/>
      <c r="L14" s="399"/>
      <c r="M14" s="399"/>
      <c r="N14" s="399"/>
      <c r="O14" s="399"/>
      <c r="P14" s="399"/>
      <c r="Q14" s="399"/>
      <c r="R14" s="399"/>
      <c r="S14" s="399"/>
      <c r="T14" s="399"/>
    </row>
    <row r="15" spans="1:20" s="36" customFormat="1" ht="21" customHeight="1">
      <c r="A15" s="405"/>
      <c r="B15" s="405"/>
      <c r="C15" s="405"/>
      <c r="D15" s="405"/>
      <c r="E15" s="405"/>
      <c r="F15" s="405"/>
      <c r="G15" s="405"/>
      <c r="H15" s="405"/>
      <c r="I15" s="405"/>
      <c r="J15" s="405"/>
      <c r="K15" s="405"/>
      <c r="L15" s="405"/>
      <c r="M15" s="405"/>
      <c r="N15" s="405"/>
      <c r="O15" s="405"/>
      <c r="P15" s="405"/>
      <c r="Q15" s="405"/>
      <c r="R15" s="405"/>
      <c r="S15" s="405"/>
      <c r="T15" s="405"/>
    </row>
    <row r="16" spans="1:20" ht="46.5" customHeight="1">
      <c r="A16" s="402" t="s">
        <v>4</v>
      </c>
      <c r="B16" s="401" t="s">
        <v>116</v>
      </c>
      <c r="C16" s="401"/>
      <c r="D16" s="401" t="s">
        <v>76</v>
      </c>
      <c r="E16" s="401" t="s">
        <v>223</v>
      </c>
      <c r="F16" s="401"/>
      <c r="G16" s="401" t="s">
        <v>127</v>
      </c>
      <c r="H16" s="401"/>
      <c r="I16" s="401" t="s">
        <v>75</v>
      </c>
      <c r="J16" s="401"/>
      <c r="K16" s="401" t="s">
        <v>74</v>
      </c>
      <c r="L16" s="401" t="s">
        <v>73</v>
      </c>
      <c r="M16" s="401"/>
      <c r="N16" s="401" t="s">
        <v>230</v>
      </c>
      <c r="O16" s="401"/>
      <c r="P16" s="401" t="s">
        <v>72</v>
      </c>
      <c r="Q16" s="403" t="s">
        <v>71</v>
      </c>
      <c r="R16" s="403"/>
      <c r="S16" s="403" t="s">
        <v>70</v>
      </c>
      <c r="T16" s="403"/>
    </row>
    <row r="17" spans="1:113" ht="109.5" customHeight="1">
      <c r="A17" s="402"/>
      <c r="B17" s="401"/>
      <c r="C17" s="401"/>
      <c r="D17" s="401"/>
      <c r="E17" s="401"/>
      <c r="F17" s="401"/>
      <c r="G17" s="401"/>
      <c r="H17" s="401"/>
      <c r="I17" s="401"/>
      <c r="J17" s="401"/>
      <c r="K17" s="401"/>
      <c r="L17" s="401"/>
      <c r="M17" s="401"/>
      <c r="N17" s="401"/>
      <c r="O17" s="401"/>
      <c r="P17" s="401"/>
      <c r="Q17" s="81" t="s">
        <v>69</v>
      </c>
      <c r="R17" s="81" t="s">
        <v>199</v>
      </c>
      <c r="S17" s="81" t="s">
        <v>68</v>
      </c>
      <c r="T17" s="81" t="s">
        <v>67</v>
      </c>
    </row>
    <row r="18" spans="1:113" ht="51.75" customHeight="1">
      <c r="A18" s="402"/>
      <c r="B18" s="82" t="s">
        <v>65</v>
      </c>
      <c r="C18" s="82" t="s">
        <v>66</v>
      </c>
      <c r="D18" s="40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573</v>
      </c>
      <c r="C20" s="371" t="str">
        <f>B20</f>
        <v>КТПН-102</v>
      </c>
      <c r="D20" s="371" t="s">
        <v>61</v>
      </c>
      <c r="E20" s="371" t="s">
        <v>570</v>
      </c>
      <c r="F20" s="371" t="s">
        <v>570</v>
      </c>
      <c r="G20" s="371" t="str">
        <f>B20</f>
        <v>КТПН-102</v>
      </c>
      <c r="H20" s="371" t="str">
        <f>G20</f>
        <v>КТПН-102</v>
      </c>
      <c r="I20" s="371">
        <v>1985</v>
      </c>
      <c r="J20" s="371" t="s">
        <v>244</v>
      </c>
      <c r="K20" s="371">
        <f>I20</f>
        <v>1985</v>
      </c>
      <c r="L20" s="371">
        <v>10</v>
      </c>
      <c r="M20" s="371">
        <f>L20</f>
        <v>10</v>
      </c>
      <c r="N20" s="371">
        <v>0.4</v>
      </c>
      <c r="O20" s="371">
        <v>0.4</v>
      </c>
      <c r="P20" s="371" t="s">
        <v>136</v>
      </c>
      <c r="Q20" s="371" t="s">
        <v>136</v>
      </c>
      <c r="R20" s="371" t="s">
        <v>136</v>
      </c>
      <c r="S20" s="371" t="s">
        <v>574</v>
      </c>
      <c r="T20" s="371" t="s">
        <v>568</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0" t="s">
        <v>228</v>
      </c>
      <c r="C24" s="400"/>
      <c r="D24" s="400"/>
      <c r="E24" s="400"/>
      <c r="F24" s="400"/>
      <c r="G24" s="400"/>
      <c r="H24" s="400"/>
      <c r="I24" s="400"/>
      <c r="J24" s="400"/>
      <c r="K24" s="400"/>
      <c r="L24" s="400"/>
      <c r="M24" s="400"/>
      <c r="N24" s="400"/>
      <c r="O24" s="400"/>
      <c r="P24" s="400"/>
      <c r="Q24" s="400"/>
      <c r="R24" s="4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9" t="str">
        <f>' 1. паспорт местополож'!A8:C8</f>
        <v>J_ДВОСТ-170</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9" t="str">
        <f>' 1. паспорт местополож'!A11:C11</f>
        <v>Техническое перевооружение объекта  "Комплектная трансформаторная подстанция -102". Ст. Бикин. КТПН-102</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9"/>
      <c r="F14" s="399"/>
      <c r="G14" s="399"/>
      <c r="H14" s="399"/>
      <c r="I14" s="399"/>
      <c r="J14" s="399"/>
      <c r="K14" s="399"/>
      <c r="L14" s="399"/>
      <c r="M14" s="399"/>
      <c r="N14" s="399"/>
      <c r="O14" s="399"/>
      <c r="P14" s="399"/>
      <c r="Q14" s="399"/>
      <c r="R14" s="399"/>
      <c r="S14" s="399"/>
      <c r="T14" s="399"/>
      <c r="U14" s="399"/>
      <c r="V14" s="399"/>
      <c r="W14" s="399"/>
      <c r="X14" s="399"/>
      <c r="Y14" s="399"/>
      <c r="Z14" s="114"/>
      <c r="AA14" s="114"/>
    </row>
    <row r="15" spans="1:27" ht="25.5" customHeight="1">
      <c r="A15" s="399" t="s">
        <v>202</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36" customFormat="1" ht="21" customHeight="1"/>
    <row r="17" spans="1:27" ht="15.75" customHeight="1">
      <c r="A17" s="406" t="s">
        <v>4</v>
      </c>
      <c r="B17" s="409" t="s">
        <v>207</v>
      </c>
      <c r="C17" s="410"/>
      <c r="D17" s="409" t="s">
        <v>209</v>
      </c>
      <c r="E17" s="410"/>
      <c r="F17" s="413" t="s">
        <v>48</v>
      </c>
      <c r="G17" s="414"/>
      <c r="H17" s="414"/>
      <c r="I17" s="415"/>
      <c r="J17" s="406" t="s">
        <v>210</v>
      </c>
      <c r="K17" s="409" t="s">
        <v>211</v>
      </c>
      <c r="L17" s="410"/>
      <c r="M17" s="409" t="s">
        <v>212</v>
      </c>
      <c r="N17" s="410"/>
      <c r="O17" s="409" t="s">
        <v>201</v>
      </c>
      <c r="P17" s="410"/>
      <c r="Q17" s="409" t="s">
        <v>81</v>
      </c>
      <c r="R17" s="410"/>
      <c r="S17" s="406" t="s">
        <v>80</v>
      </c>
      <c r="T17" s="406" t="s">
        <v>213</v>
      </c>
      <c r="U17" s="406" t="s">
        <v>208</v>
      </c>
      <c r="V17" s="409" t="s">
        <v>79</v>
      </c>
      <c r="W17" s="410"/>
      <c r="X17" s="413" t="s">
        <v>71</v>
      </c>
      <c r="Y17" s="414"/>
      <c r="Z17" s="413" t="s">
        <v>70</v>
      </c>
      <c r="AA17" s="414"/>
    </row>
    <row r="18" spans="1:27" ht="192.75" customHeight="1">
      <c r="A18" s="407"/>
      <c r="B18" s="411"/>
      <c r="C18" s="412"/>
      <c r="D18" s="411"/>
      <c r="E18" s="412"/>
      <c r="F18" s="413" t="s">
        <v>78</v>
      </c>
      <c r="G18" s="415"/>
      <c r="H18" s="413" t="s">
        <v>77</v>
      </c>
      <c r="I18" s="415"/>
      <c r="J18" s="408"/>
      <c r="K18" s="411"/>
      <c r="L18" s="412"/>
      <c r="M18" s="411"/>
      <c r="N18" s="412"/>
      <c r="O18" s="411"/>
      <c r="P18" s="412"/>
      <c r="Q18" s="411"/>
      <c r="R18" s="412"/>
      <c r="S18" s="408"/>
      <c r="T18" s="408"/>
      <c r="U18" s="408"/>
      <c r="V18" s="411"/>
      <c r="W18" s="412"/>
      <c r="X18" s="81" t="s">
        <v>69</v>
      </c>
      <c r="Y18" s="81" t="s">
        <v>199</v>
      </c>
      <c r="Z18" s="81" t="s">
        <v>68</v>
      </c>
      <c r="AA18" s="81" t="s">
        <v>67</v>
      </c>
    </row>
    <row r="19" spans="1:27" ht="60" customHeight="1">
      <c r="A19" s="40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6" zoomScale="85" zoomScaleSheetLayoutView="85"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9" t="str">
        <f>' 1. паспорт местополож'!A8:C8</f>
        <v>J_ДВОСТ-170</v>
      </c>
      <c r="B8" s="399"/>
      <c r="C8" s="399"/>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4"/>
      <c r="B10" s="404"/>
      <c r="C10" s="404"/>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"Комплектная трансформаторная подстанция -102". Ст. Бикин. КТПН-102</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568</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575</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1.33</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Установка модульной подстанции</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2023</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2024</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9" t="str">
        <f>' 1. паспорт местополож'!A8:C8</f>
        <v>J_ДВОСТ-170</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9"/>
      <c r="AB10" s="9"/>
    </row>
    <row r="11" spans="1:28" ht="15.75">
      <c r="A11" s="399" t="str">
        <f>' 1. паспорт местополож'!A11:C11</f>
        <v>Техническое перевооружение объекта  "Комплектная трансформаторная подстанция -102". Ст. Бикин. КТПН-102</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J_ДВОСТ-170</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"Комплектная трансформаторная подстанция -102". Ст. Бикин. КТПН-102</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22"/>
      <c r="B15" s="422"/>
      <c r="C15" s="42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4" t="s">
        <v>4</v>
      </c>
      <c r="B16" s="394" t="s">
        <v>42</v>
      </c>
      <c r="C16" s="394" t="s">
        <v>41</v>
      </c>
      <c r="D16" s="394" t="s">
        <v>30</v>
      </c>
      <c r="E16" s="428" t="s">
        <v>40</v>
      </c>
      <c r="F16" s="429"/>
      <c r="G16" s="429"/>
      <c r="H16" s="429"/>
      <c r="I16" s="430"/>
      <c r="J16" s="394" t="s">
        <v>39</v>
      </c>
      <c r="K16" s="394"/>
      <c r="L16" s="394"/>
      <c r="M16" s="394"/>
      <c r="N16" s="394"/>
      <c r="O16" s="394"/>
      <c r="P16" s="3"/>
      <c r="Q16" s="3"/>
      <c r="R16" s="3"/>
      <c r="S16" s="3"/>
      <c r="T16" s="3"/>
      <c r="U16" s="3"/>
      <c r="V16" s="3"/>
      <c r="W16" s="3"/>
    </row>
    <row r="17" spans="1:26" s="2" customFormat="1" ht="77.25" customHeight="1">
      <c r="A17" s="394"/>
      <c r="B17" s="394"/>
      <c r="C17" s="394"/>
      <c r="D17" s="394"/>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3" t="str">
        <f>' 1. паспорт местополож'!A1:C1</f>
        <v>Год раскрытия информации: 2019 год</v>
      </c>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4" t="s">
        <v>9</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387"/>
      <c r="AF5" s="387"/>
      <c r="AG5" s="387"/>
      <c r="AH5" s="387"/>
      <c r="AI5" s="387"/>
      <c r="AJ5" s="387"/>
      <c r="AK5" s="387"/>
      <c r="AL5" s="387"/>
      <c r="AM5" s="387"/>
      <c r="AN5" s="387"/>
      <c r="AO5" s="387"/>
      <c r="AP5" s="387"/>
      <c r="AQ5" s="387"/>
      <c r="AR5" s="387"/>
    </row>
    <row r="6" spans="1:44" s="129" customFormat="1" ht="18.75" customHeight="1">
      <c r="A6" s="431" t="s">
        <v>8</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2"/>
      <c r="AF6" s="432"/>
      <c r="AG6" s="432"/>
      <c r="AH6" s="432"/>
      <c r="AI6" s="432"/>
      <c r="AJ6" s="432"/>
      <c r="AK6" s="432"/>
      <c r="AL6" s="432"/>
      <c r="AM6" s="432"/>
      <c r="AN6" s="432"/>
      <c r="AO6" s="432"/>
      <c r="AP6" s="432"/>
      <c r="AQ6" s="432"/>
      <c r="AR6" s="432"/>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1" t="str">
        <f>' 1. паспорт местополож'!A8:C8</f>
        <v>J_ДВОСТ-170</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2"/>
      <c r="AF8" s="432"/>
      <c r="AG8" s="432"/>
      <c r="AH8" s="432"/>
      <c r="AI8" s="432"/>
      <c r="AJ8" s="432"/>
      <c r="AK8" s="432"/>
      <c r="AL8" s="432"/>
      <c r="AM8" s="432"/>
      <c r="AN8" s="432"/>
      <c r="AO8" s="432"/>
      <c r="AP8" s="432"/>
      <c r="AQ8" s="432"/>
      <c r="AR8" s="432"/>
    </row>
    <row r="9" spans="1:44" s="129" customFormat="1" ht="18.75" customHeight="1">
      <c r="A9" s="431" t="s">
        <v>7</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2"/>
      <c r="AF9" s="432"/>
      <c r="AG9" s="432"/>
      <c r="AH9" s="432"/>
      <c r="AI9" s="432"/>
      <c r="AJ9" s="432"/>
      <c r="AK9" s="432"/>
      <c r="AL9" s="432"/>
      <c r="AM9" s="432"/>
      <c r="AN9" s="432"/>
      <c r="AO9" s="432"/>
      <c r="AP9" s="432"/>
      <c r="AQ9" s="432"/>
      <c r="AR9" s="432"/>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4" t="str">
        <f>' 1. паспорт местополож'!A11:C11</f>
        <v>Техническое перевооружение объекта  "Комплектная трансформаторная подстанция -102". Ст. Бикин. КТПН-102</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2"/>
      <c r="AF11" s="432"/>
      <c r="AG11" s="432"/>
      <c r="AH11" s="432"/>
      <c r="AI11" s="432"/>
      <c r="AJ11" s="432"/>
      <c r="AK11" s="432"/>
      <c r="AL11" s="432"/>
      <c r="AM11" s="432"/>
      <c r="AN11" s="432"/>
      <c r="AO11" s="432"/>
      <c r="AP11" s="432"/>
      <c r="AQ11" s="432"/>
      <c r="AR11" s="432"/>
    </row>
    <row r="12" spans="1:44" s="136" customFormat="1" ht="15" customHeight="1">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2"/>
      <c r="AF12" s="432"/>
      <c r="AG12" s="432"/>
      <c r="AH12" s="432"/>
      <c r="AI12" s="432"/>
      <c r="AJ12" s="432"/>
      <c r="AK12" s="432"/>
      <c r="AL12" s="432"/>
      <c r="AM12" s="432"/>
      <c r="AN12" s="432"/>
      <c r="AO12" s="432"/>
      <c r="AP12" s="432"/>
      <c r="AQ12" s="432"/>
      <c r="AR12" s="432"/>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4" t="s">
        <v>246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6" t="s">
        <v>255</v>
      </c>
      <c r="E20" s="436"/>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7" t="s">
        <v>257</v>
      </c>
      <c r="E21" s="438"/>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6" t="s">
        <v>565</v>
      </c>
      <c r="E22" s="436"/>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6" t="s">
        <v>260</v>
      </c>
      <c r="E23" s="436"/>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9" t="s">
        <v>308</v>
      </c>
      <c r="B85" s="439"/>
      <c r="C85" s="439"/>
      <c r="D85" s="439"/>
      <c r="E85" s="439"/>
      <c r="F85" s="439"/>
      <c r="G85" s="439"/>
      <c r="H85" s="439"/>
      <c r="I85" s="439"/>
      <c r="J85" s="439"/>
      <c r="K85" s="439"/>
      <c r="L85" s="439"/>
      <c r="M85" s="439"/>
      <c r="N85" s="439"/>
      <c r="O85" s="439"/>
      <c r="P85" s="439"/>
      <c r="Q85" s="439"/>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57" priority="25" stopIfTrue="1" operator="equal">
      <formula>0</formula>
    </cfRule>
  </conditionalFormatting>
  <conditionalFormatting sqref="D10:K10">
    <cfRule type="cellIs" dxfId="56" priority="24" stopIfTrue="1" operator="equal">
      <formula>0</formula>
    </cfRule>
  </conditionalFormatting>
  <conditionalFormatting sqref="R10 R13">
    <cfRule type="cellIs" dxfId="55" priority="22" stopIfTrue="1" operator="equal">
      <formula>0</formula>
    </cfRule>
  </conditionalFormatting>
  <conditionalFormatting sqref="N18:N19">
    <cfRule type="cellIs" dxfId="54" priority="23" stopIfTrue="1" operator="equal">
      <formula>0</formula>
    </cfRule>
  </conditionalFormatting>
  <conditionalFormatting sqref="B40:AD40">
    <cfRule type="cellIs" dxfId="53" priority="21" stopIfTrue="1" operator="equal">
      <formula>0</formula>
    </cfRule>
  </conditionalFormatting>
  <conditionalFormatting sqref="A3 AE3">
    <cfRule type="cellIs" dxfId="52" priority="20" stopIfTrue="1" operator="equal">
      <formula>0</formula>
    </cfRule>
  </conditionalFormatting>
  <conditionalFormatting sqref="A5 AE5">
    <cfRule type="cellIs" dxfId="51" priority="19" stopIfTrue="1" operator="equal">
      <formula>0</formula>
    </cfRule>
  </conditionalFormatting>
  <conditionalFormatting sqref="A6 AE6">
    <cfRule type="cellIs" dxfId="50" priority="18" stopIfTrue="1" operator="equal">
      <formula>0</formula>
    </cfRule>
  </conditionalFormatting>
  <conditionalFormatting sqref="A8 AE8">
    <cfRule type="cellIs" dxfId="49" priority="17" stopIfTrue="1" operator="equal">
      <formula>0</formula>
    </cfRule>
  </conditionalFormatting>
  <conditionalFormatting sqref="A9 AE9">
    <cfRule type="cellIs" dxfId="48" priority="16" stopIfTrue="1" operator="equal">
      <formula>0</formula>
    </cfRule>
  </conditionalFormatting>
  <conditionalFormatting sqref="AE11">
    <cfRule type="cellIs" dxfId="47" priority="15" stopIfTrue="1" operator="equal">
      <formula>0</formula>
    </cfRule>
  </conditionalFormatting>
  <conditionalFormatting sqref="A12 AE12">
    <cfRule type="cellIs" dxfId="46" priority="14" stopIfTrue="1" operator="equal">
      <formula>0</formula>
    </cfRule>
  </conditionalFormatting>
  <conditionalFormatting sqref="A14 AE14">
    <cfRule type="cellIs" dxfId="45" priority="13" stopIfTrue="1" operator="equal">
      <formula>0</formula>
    </cfRule>
  </conditionalFormatting>
  <conditionalFormatting sqref="A11">
    <cfRule type="cellIs" dxfId="44" priority="12" stopIfTrue="1" operator="equal">
      <formula>0</formula>
    </cfRule>
  </conditionalFormatting>
  <conditionalFormatting sqref="AE3">
    <cfRule type="cellIs" dxfId="43" priority="11" stopIfTrue="1" operator="equal">
      <formula>0</formula>
    </cfRule>
  </conditionalFormatting>
  <conditionalFormatting sqref="AE5">
    <cfRule type="cellIs" dxfId="42" priority="10" stopIfTrue="1" operator="equal">
      <formula>0</formula>
    </cfRule>
  </conditionalFormatting>
  <conditionalFormatting sqref="AE6">
    <cfRule type="cellIs" dxfId="41" priority="9" stopIfTrue="1" operator="equal">
      <formula>0</formula>
    </cfRule>
  </conditionalFormatting>
  <conditionalFormatting sqref="AE8">
    <cfRule type="cellIs" dxfId="40" priority="8" stopIfTrue="1" operator="equal">
      <formula>0</formula>
    </cfRule>
  </conditionalFormatting>
  <conditionalFormatting sqref="AE9">
    <cfRule type="cellIs" dxfId="39" priority="7" stopIfTrue="1" operator="equal">
      <formula>0</formula>
    </cfRule>
  </conditionalFormatting>
  <conditionalFormatting sqref="AE11">
    <cfRule type="cellIs" dxfId="38" priority="6" stopIfTrue="1" operator="equal">
      <formula>0</formula>
    </cfRule>
  </conditionalFormatting>
  <conditionalFormatting sqref="AE12">
    <cfRule type="cellIs" dxfId="37" priority="5" stopIfTrue="1" operator="equal">
      <formula>0</formula>
    </cfRule>
  </conditionalFormatting>
  <conditionalFormatting sqref="AE14">
    <cfRule type="cellIs" dxfId="36" priority="4" stopIfTrue="1" operator="equal">
      <formula>0</formula>
    </cfRule>
  </conditionalFormatting>
  <conditionalFormatting sqref="B37:B38 B33:B34">
    <cfRule type="cellIs" dxfId="35" priority="3" stopIfTrue="1" operator="equal">
      <formula>0</formula>
    </cfRule>
  </conditionalFormatting>
  <conditionalFormatting sqref="B40:V40">
    <cfRule type="cellIs" dxfId="34" priority="2" stopIfTrue="1" operator="equal">
      <formula>0</formula>
    </cfRule>
  </conditionalFormatting>
  <conditionalFormatting sqref="B60:V60">
    <cfRule type="cellIs" dxfId="33"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9" t="str">
        <f>' 1. паспорт местополож'!A8:C8</f>
        <v>J_ДВОСТ-170</v>
      </c>
      <c r="B8" s="399"/>
      <c r="C8" s="399"/>
      <c r="D8" s="399"/>
      <c r="E8" s="399"/>
      <c r="F8" s="399"/>
      <c r="G8" s="399"/>
      <c r="H8" s="399"/>
      <c r="I8" s="399"/>
      <c r="J8" s="399"/>
      <c r="K8" s="399"/>
      <c r="L8" s="399"/>
    </row>
    <row r="9" spans="1:44">
      <c r="A9" s="388" t="s">
        <v>7</v>
      </c>
      <c r="B9" s="388"/>
      <c r="C9" s="388"/>
      <c r="D9" s="388"/>
      <c r="E9" s="388"/>
      <c r="F9" s="388"/>
      <c r="G9" s="388"/>
      <c r="H9" s="388"/>
      <c r="I9" s="388"/>
      <c r="J9" s="388"/>
      <c r="K9" s="388"/>
      <c r="L9" s="388"/>
    </row>
    <row r="10" spans="1:44">
      <c r="A10" s="404"/>
      <c r="B10" s="404"/>
      <c r="C10" s="404"/>
      <c r="D10" s="404"/>
      <c r="E10" s="404"/>
      <c r="F10" s="404"/>
      <c r="G10" s="404"/>
      <c r="H10" s="404"/>
      <c r="I10" s="404"/>
      <c r="J10" s="404"/>
      <c r="K10" s="404"/>
      <c r="L10" s="404"/>
    </row>
    <row r="11" spans="1:44">
      <c r="A11" s="399" t="str">
        <f>' 1. паспорт местополож'!A11:C11</f>
        <v>Техническое перевооружение объекта  "Комплектная трансформаторная подстанция -102". Ст. Бикин. КТПН-102</v>
      </c>
      <c r="B11" s="399"/>
      <c r="C11" s="399"/>
      <c r="D11" s="399"/>
      <c r="E11" s="399"/>
      <c r="F11" s="399"/>
      <c r="G11" s="399"/>
      <c r="H11" s="399"/>
      <c r="I11" s="399"/>
      <c r="J11" s="399"/>
      <c r="K11" s="399"/>
      <c r="L11" s="399"/>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44927</v>
      </c>
      <c r="D27" s="381">
        <v>45291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2019-04-18T00:21:03Z</dcterms:modified>
</cp:coreProperties>
</file>