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P39" s="1"/>
  <c r="F44"/>
  <c r="F43"/>
  <c r="F42"/>
  <c r="AA39"/>
  <c r="Z39"/>
  <c r="Y39"/>
  <c r="W39"/>
  <c r="V39"/>
  <c r="U39"/>
  <c r="T39"/>
  <c r="S39"/>
  <c r="R39"/>
  <c r="Q39"/>
  <c r="O39"/>
  <c r="N39"/>
  <c r="M39"/>
  <c r="K39"/>
  <c r="J39"/>
  <c r="I39"/>
  <c r="H39"/>
  <c r="G39"/>
  <c r="F38"/>
  <c r="F36"/>
  <c r="F35"/>
  <c r="F34"/>
  <c r="F32"/>
  <c r="AA31"/>
  <c r="Z31"/>
  <c r="Y31"/>
  <c r="X31"/>
  <c r="W31"/>
  <c r="V31"/>
  <c r="U31"/>
  <c r="T31"/>
  <c r="S31"/>
  <c r="R31"/>
  <c r="Q31"/>
  <c r="P31"/>
  <c r="O31"/>
  <c r="N31"/>
  <c r="M31"/>
  <c r="K31"/>
  <c r="J31"/>
  <c r="I31"/>
  <c r="H31"/>
  <c r="G31"/>
  <c r="F30"/>
  <c r="F29"/>
  <c r="L28"/>
  <c r="AB28" s="1"/>
  <c r="F28"/>
  <c r="E28"/>
  <c r="H27"/>
  <c r="H48" s="1"/>
  <c r="F27"/>
  <c r="E27"/>
  <c r="AA26"/>
  <c r="Z26"/>
  <c r="Y26"/>
  <c r="X26"/>
  <c r="X46" s="1"/>
  <c r="X39" s="1"/>
  <c r="X48" s="1"/>
  <c r="X47" s="1"/>
  <c r="W26"/>
  <c r="V26"/>
  <c r="U26"/>
  <c r="T26"/>
  <c r="S26"/>
  <c r="R26"/>
  <c r="Q26"/>
  <c r="P26"/>
  <c r="O26"/>
  <c r="N26"/>
  <c r="M26"/>
  <c r="K26"/>
  <c r="J26"/>
  <c r="I26"/>
  <c r="G26"/>
  <c r="F26"/>
  <c r="C26"/>
  <c r="C48" s="1"/>
  <c r="E48" s="1"/>
  <c r="AB25"/>
  <c r="F25"/>
  <c r="E25"/>
  <c r="F24"/>
  <c r="X23"/>
  <c r="T23"/>
  <c r="AB23" s="1"/>
  <c r="P23"/>
  <c r="E23"/>
  <c r="AA20"/>
  <c r="Z20"/>
  <c r="Y20"/>
  <c r="X20"/>
  <c r="W20"/>
  <c r="V20"/>
  <c r="U20"/>
  <c r="T20"/>
  <c r="S20"/>
  <c r="R20"/>
  <c r="Q20"/>
  <c r="P20"/>
  <c r="O20"/>
  <c r="N20"/>
  <c r="M20"/>
  <c r="L20"/>
  <c r="K20"/>
  <c r="J20"/>
  <c r="I20"/>
  <c r="H20"/>
  <c r="G20"/>
  <c r="C20"/>
  <c r="E20" s="1"/>
  <c r="H21" i="14"/>
  <c r="G21"/>
  <c r="I21" s="1"/>
  <c r="E26" i="19" l="1"/>
  <c r="L48"/>
  <c r="AB48" s="1"/>
  <c r="AB20"/>
  <c r="H26"/>
  <c r="L26"/>
  <c r="AB27"/>
  <c r="AB26" s="1"/>
  <c r="F46"/>
  <c r="F48"/>
  <c r="F23"/>
  <c r="F20"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<sst xmlns="http://schemas.openxmlformats.org/spreadsheetml/2006/main" count="3373" uniqueCount="516">
  <si>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</si>
  <si>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</si>
  <si>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</si>
  <si>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</si>
  <si>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</si>
  <si>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</si>
  <si>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</si>
  <si>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</si>
  <si>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</si>
  <si>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</si>
  <si>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</si>
  <si>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</si>
  <si>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</si>
  <si>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</si>
  <si>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</si>
  <si>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</si>
  <si>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</si>
  <si>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</si>
  <si>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</si>
  <si>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</si>
  <si>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</si>
  <si>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</si>
  <si>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</si>
  <si>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</si>
  <si>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</si>
  <si>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</si>
  <si>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</si>
  <si>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</si>
  <si>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</si>
  <si>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</si>
  <si>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</si>
  <si>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</si>
  <si>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</si>
  <si>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</si>
  <si>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</si>
  <si>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</si>
  <si>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</si>
  <si>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</si>
  <si>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</si>
  <si>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</si>
  <si>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</si>
  <si>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</si>
  <si>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</si>
  <si>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</si>
  <si>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</si>
  <si>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</si>
  <si>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</si>
  <si>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</si>
  <si>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</si>
  <si>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</si>
  <si>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</si>
  <si>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</si>
  <si>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</si>
  <si>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</si>
  <si>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</si>
  <si>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</si>
  <si>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</si>
  <si>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</si>
  <si>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</si>
  <si>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</si>
  <si>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</si>
  <si>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</si>
  <si>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</si>
  <si>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</si>
  <si>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</si>
  <si>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</si>
  <si>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</si>
  <si>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</si>
  <si>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</si>
  <si>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</si>
  <si>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</si>
  <si>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</si>
  <si>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</si>
  <si>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</si>
  <si>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</si>
  <si>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</si>
  <si>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</si>
  <si>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</si>
  <si>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</si>
  <si>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</si>
  <si>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</si>
  <si>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</si>
  <si>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</si>
  <si>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</si>
  <si>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</si>
  <si>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</si>
  <si>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</si>
  <si>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</si>
  <si>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</si>
  <si>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</si>
  <si>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</si>
  <si>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</si>
  <si>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</si>
  <si>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</si>
  <si>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</si>
  <si>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</si>
  <si>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</si>
  <si>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</si>
  <si>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</si>
  <si>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</si>
  <si>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</si>
  <si>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</si>
  <si>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</si>
  <si>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</si>
  <si>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</si>
  <si>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</si>
  <si>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</si>
  <si>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</si>
  <si>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</si>
  <si>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</si>
  <si>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</si>
  <si>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</si>
  <si>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</si>
  <si>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</si>
  <si>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</si>
  <si>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</si>
  <si>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</si>
  <si>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</si>
  <si>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</si>
  <si>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</si>
  <si>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</si>
  <si>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</si>
  <si>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</si>
  <si>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</si>
  <si>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</si>
  <si>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</si>
  <si>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</si>
  <si>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</si>
  <si>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</si>
  <si>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</si>
  <si>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</si>
  <si>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</si>
  <si>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</si>
  <si>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</si>
  <si>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</si>
  <si>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</si>
  <si>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</si>
  <si>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</si>
  <si>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</si>
  <si>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</si>
  <si>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</si>
  <si>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</si>
  <si>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</si>
  <si>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</si>
  <si>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</si>
  <si>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</si>
  <si>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</si>
  <si>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</si>
  <si>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</si>
  <si>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</si>
  <si>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</si>
  <si>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</si>
  <si>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</si>
  <si>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</si>
  <si>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</si>
  <si>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</si>
  <si>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</si>
  <si>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</si>
  <si>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</si>
  <si>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</si>
  <si>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</si>
  <si>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</si>
  <si>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</si>
  <si>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</si>
  <si>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</si>
  <si>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</si>
  <si>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</si>
  <si>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</si>
  <si>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</si>
  <si>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</si>
  <si>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</si>
  <si>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</si>
  <si>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</si>
  <si>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</si>
  <si>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</si>
  <si>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</si>
  <si>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</si>
  <si>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</si>
  <si>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</si>
  <si>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</si>
  <si>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</si>
  <si>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</si>
  <si>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</si>
  <si>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</si>
  <si>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</si>
  <si>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</si>
  <si>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</si>
  <si>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</si>
  <si>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</si>
  <si>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</si>
  <si>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</si>
  <si>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</si>
  <si>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</si>
  <si>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</si>
  <si>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</si>
  <si>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</si>
  <si>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</si>
  <si>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</si>
  <si>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</si>
  <si>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</si>
  <si>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</si>
  <si>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</si>
  <si>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</si>
  <si>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</si>
  <si>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</si>
  <si>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</si>
  <si>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</si>
  <si>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</si>
  <si>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</si>
  <si>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</si>
  <si>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</si>
  <si>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</si>
  <si>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</si>
  <si>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</si>
  <si>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</si>
  <si>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</si>
  <si>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</si>
  <si>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</si>
  <si>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</si>
  <si>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</si>
  <si>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</si>
  <si>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</si>
  <si>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</si>
  <si>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</si>
  <si>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</si>
  <si>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</si>
  <si>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</si>
  <si>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</si>
  <si>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</si>
  <si>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</si>
  <si>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</si>
  <si>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</si>
  <si>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</si>
  <si>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</si>
  <si>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</si>
  <si>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</si>
  <si>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</si>
  <si>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</si>
  <si>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</si>
  <si>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</si>
  <si>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</si>
  <si>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</si>
  <si>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</si>
  <si>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</si>
  <si>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</si>
  <si>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</si>
  <si>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</si>
  <si>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</si>
  <si>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</si>
  <si>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</si>
  <si>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</si>
  <si>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</si>
  <si>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</si>
  <si>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</si>
  <si>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</si>
  <si>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</si>
  <si>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</si>
  <si>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</si>
  <si>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</si>
  <si>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</si>
  <si>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</si>
  <si>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</si>
  <si>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</si>
  <si>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</si>
  <si>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</si>
  <si>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</si>
  <si>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</si>
  <si>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</si>
  <si>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</si>
  <si>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</si>
  <si>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</si>
  <si>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</si>
  <si>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</si>
  <si>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</si>
  <si>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</si>
  <si>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</si>
  <si>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</si>
  <si>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</si>
  <si>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</si>
  <si>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</si>
  <si>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</si>
  <si>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</si>
  <si>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</si>
  <si>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</si>
  <si>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</si>
  <si>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</si>
  <si>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</si>
  <si>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</si>
  <si>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</si>
  <si>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</si>
  <si>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</si>
  <si>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</si>
  <si>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</si>
  <si>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</si>
  <si>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</si>
  <si>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</si>
  <si>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</si>
  <si>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</si>
  <si>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</si>
  <si>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</si>
  <si>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</si>
  <si>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</si>
  <si>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</si>
  <si>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</si>
  <si>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</si>
  <si>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</si>
  <si>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</si>
  <si>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</si>
  <si>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</si>
  <si>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</si>
  <si>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</si>
  <si>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</si>
  <si>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</si>
  <si>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</si>
  <si>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</si>
  <si>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</si>
  <si>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</si>
  <si>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</si>
  <si>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</si>
  <si>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</si>
  <si>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</si>
  <si>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</si>
  <si>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</si>
  <si>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</si>
  <si>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</si>
  <si>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</si>
  <si>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</si>
  <si>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</si>
  <si>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</si>
  <si>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</si>
  <si>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</si>
  <si>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</si>
  <si>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</si>
  <si>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</si>
  <si>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</si>
  <si>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</si>
  <si>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</si>
  <si>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</si>
  <si>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</si>
  <si>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</si>
  <si>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</si>
  <si>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</si>
  <si>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</si>
  <si>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</si>
  <si>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</si>
  <si>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</si>
  <si>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</si>
  <si>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</si>
  <si>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</si>
  <si>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</si>
  <si>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</si>
  <si>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</si>
  <si>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</si>
  <si>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</si>
  <si>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</si>
  <si>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</si>
  <si>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</si>
  <si>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</si>
  <si>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</si>
  <si>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</si>
  <si>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</si>
  <si>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</si>
  <si>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</si>
  <si>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</si>
  <si>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</si>
  <si>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</si>
  <si>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</si>
  <si>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</si>
  <si>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</si>
  <si>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</si>
  <si>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</si>
  <si>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</si>
  <si>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</si>
  <si>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</si>
  <si>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</si>
  <si>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</si>
  <si>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</si>
  <si>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</si>
  <si>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</si>
  <si>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</si>
  <si>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</si>
  <si>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</si>
  <si>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</si>
  <si>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</si>
  <si>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</si>
  <si>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</si>
  <si>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</si>
  <si>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</si>
  <si>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</si>
  <si>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</si>
  <si>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</si>
  <si>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</si>
  <si>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</si>
  <si>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</si>
  <si>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</si>
  <si>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</si>
  <si>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</si>
  <si>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</si>
  <si>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</si>
  <si>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</si>
  <si>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</si>
  <si>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</si>
  <si>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</si>
  <si>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</si>
  <si>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</si>
  <si>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</si>
  <si>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</si>
  <si>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</si>
  <si>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</si>
  <si>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</si>
  <si>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</si>
  <si>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</si>
  <si>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</si>
  <si>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</si>
  <si>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</si>
  <si>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</si>
  <si>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</si>
  <si>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</si>
  <si>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</si>
  <si>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</si>
  <si>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</si>
  <si>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</si>
  <si>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</si>
  <si>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</si>
  <si>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</si>
  <si>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</si>
  <si>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</si>
  <si>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</si>
  <si>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</si>
  <si>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</si>
  <si>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</si>
  <si>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</si>
  <si>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</si>
  <si>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</si>
  <si>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</si>
  <si>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</si>
  <si>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</si>
  <si>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</si>
  <si>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</si>
  <si>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</si>
  <si>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</si>
  <si>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</si>
  <si>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</si>
  <si>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</si>
  <si>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</si>
  <si>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</si>
  <si>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</si>
  <si>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</si>
  <si>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</si>
  <si>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</si>
  <si>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</si>
  <si>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</si>
  <si>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</si>
  <si>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</si>
  <si>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</si>
  <si>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</si>
  <si>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</si>
  <si>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</si>
  <si>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</si>
  <si>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</si>
  <si>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</si>
  <si>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</si>
  <si>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</si>
  <si>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</si>
  <si>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</si>
  <si>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</si>
  <si>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</si>
  <si>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</si>
  <si>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</si>
  <si>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</si>
  <si>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</si>
  <si>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</si>
  <si>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</si>
  <si>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</si>
  <si>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</si>
  <si>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</si>
  <si>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</si>
  <si>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</si>
  <si>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</si>
  <si>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</si>
  <si>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</si>
  <si>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</si>
  <si>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</si>
  <si>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</si>
  <si>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</si>
  <si>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</si>
  <si>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</si>
  <si>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</si>
  <si>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</si>
  <si>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</si>
  <si>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</si>
  <si>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</si>
  <si>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</si>
  <si>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</si>
  <si>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</si>
  <si>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</si>
  <si>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</si>
  <si>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Акт № б/н от 10.10.2018г., Хабаровская дистанция электроснабжения</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</si>
  <si>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</si>
  <si>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</si>
  <si>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3х185</t>
  </si>
  <si>
    <t>ААБл 3х120</t>
  </si>
  <si>
    <t>Техническое перевооружение объекта  "Кабельная линия 6 кВ"  Ф-42 ТП-26 - оп.70</t>
  </si>
  <si>
    <t>J_ДВОСТ-214</t>
  </si>
  <si>
    <t>КЛ-6кВ Ф-42 ТП-26 - оп.70</t>
  </si>
  <si>
    <t xml:space="preserve">  Кабельная линия 6 кВ Ф-42 ТП-26 - оп.70</t>
  </si>
  <si>
    <t>Техническое перевооружение с заменой КЛ малого сечения ААБл 120 мм2 на ААБЛу 3х185 мм 0,6 км.</t>
  </si>
  <si>
    <t>Кабельная линия 6кВ  Ф-42 ТП-26 - оп.70, находятся в эксплуатации с 1981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0,6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</si>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</sst>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17" sqref="C1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514</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503</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0.6</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6.16</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5.13</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9" priority="2" operator="containsText" text="Х!">
      <formula>NOT(ISERROR(SEARCH("Х!",A5)))</formula>
    </cfRule>
  </conditionalFormatting>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E19" sqref="E19:F19"/>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J_ДВОСТ-214</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Ф-42 ТП-26 - оп.70</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Ф-42 ТП-26 - оп.70</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J_ДВОСТ-214</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J_ДВОСТ-214</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O21" sqref="O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КЛ-6кВ Ф-42 ТП-26 - оп.70</v>
      </c>
      <c r="D21" s="271" t="s">
        <v>505</v>
      </c>
      <c r="E21" s="271" t="str">
        <f>D21</f>
        <v xml:space="preserve">  Кабельная линия 6 кВ Ф-42 ТП-26 - оп.70</v>
      </c>
      <c r="F21" s="271">
        <v>6</v>
      </c>
      <c r="G21" s="271">
        <f>F21</f>
        <v>6</v>
      </c>
      <c r="H21" s="271">
        <f>F21</f>
        <v>6</v>
      </c>
      <c r="I21" s="271">
        <f>G21</f>
        <v>6</v>
      </c>
      <c r="J21" s="271">
        <v>1981</v>
      </c>
      <c r="K21" s="271" t="s">
        <v>22</v>
      </c>
      <c r="L21" s="271">
        <v>1</v>
      </c>
      <c r="M21" s="271" t="s">
        <v>501</v>
      </c>
      <c r="N21" s="271" t="s">
        <v>500</v>
      </c>
      <c r="O21" s="271" t="s">
        <v>512</v>
      </c>
      <c r="P21" s="271" t="s">
        <v>512</v>
      </c>
      <c r="Q21" s="271">
        <v>0.6</v>
      </c>
      <c r="R21" s="271">
        <v>0.6</v>
      </c>
      <c r="S21" s="271" t="s">
        <v>136</v>
      </c>
      <c r="T21" s="271" t="s">
        <v>136</v>
      </c>
      <c r="U21" s="271" t="s">
        <v>136</v>
      </c>
      <c r="V21" s="271" t="s">
        <v>496</v>
      </c>
      <c r="W21" s="271" t="s">
        <v>496</v>
      </c>
      <c r="X21" s="271" t="s">
        <v>136</v>
      </c>
      <c r="Y21" s="271" t="s">
        <v>136</v>
      </c>
      <c r="Z21" s="271" t="s">
        <v>497</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J_ДВОСТ-214</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Ф-42 ТП-26 - оп.70</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498</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507</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6.16</v>
      </c>
      <c r="D21" s="16"/>
      <c r="E21" s="16"/>
      <c r="F21" s="16"/>
      <c r="G21" s="16"/>
      <c r="H21" s="16"/>
      <c r="I21" s="16"/>
      <c r="J21" s="16"/>
      <c r="K21" s="16"/>
      <c r="L21" s="16"/>
      <c r="M21" s="16"/>
      <c r="N21" s="16"/>
      <c r="O21" s="16"/>
      <c r="P21" s="16"/>
      <c r="Q21" s="16"/>
      <c r="R21" s="16"/>
      <c r="S21" s="16"/>
      <c r="T21" s="16"/>
    </row>
    <row r="22" spans="1:20" ht="49.5">
      <c r="A22" s="85" t="s">
        <v>16</v>
      </c>
      <c r="B22" s="84" t="s">
        <v>117</v>
      </c>
      <c r="C22" s="211" t="s">
        <v>499</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J_ДВОСТ-214</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Ф-42 ТП-26 - оп.70</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J_ДВОСТ-214</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Ф-42 ТП-26 - оп.70</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3" zoomScale="55" zoomScaleNormal="70" zoomScaleSheetLayoutView="55" workbookViewId="0">
      <pane xSplit="8" ySplit="17" topLeftCell="I26" activePane="bottomRight" state="frozen"/>
      <selection activeCell="A3" sqref="A3"/>
      <selection pane="topRight" activeCell="I3" sqref="I3"/>
      <selection pane="bottomLeft" activeCell="A20" sqref="A20"/>
      <selection pane="bottomRight" activeCell="M44" sqref="M4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J_ДВОСТ-214</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Ф-42 ТП-26 - оп.70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508</v>
      </c>
      <c r="F18" s="252" t="s">
        <v>509</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6.1583999999999994</v>
      </c>
      <c r="D20" s="137" t="s">
        <v>244</v>
      </c>
      <c r="E20" s="137">
        <f>C20</f>
        <v>6.1583999999999994</v>
      </c>
      <c r="F20" s="137">
        <f t="shared" ref="F20" si="0">F23</f>
        <v>6.1583999999999994</v>
      </c>
      <c r="G20" s="137">
        <f t="shared" ref="G20:AA20" si="1">SUM(G21:G25)</f>
        <v>0</v>
      </c>
      <c r="H20" s="137">
        <f t="shared" si="1"/>
        <v>0.73319999999999996</v>
      </c>
      <c r="I20" s="137">
        <f t="shared" si="1"/>
        <v>0</v>
      </c>
      <c r="J20" s="137">
        <f t="shared" si="1"/>
        <v>0</v>
      </c>
      <c r="K20" s="137">
        <f t="shared" si="1"/>
        <v>0</v>
      </c>
      <c r="L20" s="137">
        <f>SUM(L21:L25)</f>
        <v>5.4251999999999994</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6.1583999999999994</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6.1583999999999994</v>
      </c>
      <c r="D23" s="137" t="s">
        <v>244</v>
      </c>
      <c r="E23" s="137">
        <f>C23</f>
        <v>6.1583999999999994</v>
      </c>
      <c r="F23" s="137">
        <f>C20</f>
        <v>6.1583999999999994</v>
      </c>
      <c r="G23" s="137">
        <v>0</v>
      </c>
      <c r="H23" s="136">
        <v>0.73319999999999996</v>
      </c>
      <c r="I23" s="137" t="s">
        <v>244</v>
      </c>
      <c r="J23" s="137" t="s">
        <v>244</v>
      </c>
      <c r="K23" s="137" t="s">
        <v>244</v>
      </c>
      <c r="L23" s="136">
        <v>5.4251999999999994</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6.1583999999999994</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5.1319999999999997</v>
      </c>
      <c r="D26" s="137" t="s">
        <v>244</v>
      </c>
      <c r="E26" s="137">
        <f t="shared" ref="E26:F26" si="3">E27+E28</f>
        <v>5.1319999999999997</v>
      </c>
      <c r="F26" s="137">
        <f t="shared" si="3"/>
        <v>5.1319999999999997</v>
      </c>
      <c r="G26" s="137">
        <f t="shared" ref="G26:AA26" si="4">SUM(G27:G30)</f>
        <v>0</v>
      </c>
      <c r="H26" s="137">
        <f t="shared" si="4"/>
        <v>0.61099999999999999</v>
      </c>
      <c r="I26" s="137">
        <f t="shared" si="4"/>
        <v>0</v>
      </c>
      <c r="J26" s="137">
        <f t="shared" si="4"/>
        <v>0</v>
      </c>
      <c r="K26" s="137">
        <f t="shared" si="4"/>
        <v>0</v>
      </c>
      <c r="L26" s="137">
        <f t="shared" si="4"/>
        <v>4.5209999999999999</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5.1319999999999997</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4.5209999999999999</v>
      </c>
      <c r="D28" s="137" t="s">
        <v>244</v>
      </c>
      <c r="E28" s="137">
        <f>C28</f>
        <v>4.5209999999999999</v>
      </c>
      <c r="F28" s="137">
        <f>C28</f>
        <v>4.5209999999999999</v>
      </c>
      <c r="G28" s="137">
        <v>0</v>
      </c>
      <c r="H28" s="136">
        <v>0</v>
      </c>
      <c r="I28" s="137" t="s">
        <v>244</v>
      </c>
      <c r="J28" s="137" t="s">
        <v>244</v>
      </c>
      <c r="K28" s="137" t="s">
        <v>244</v>
      </c>
      <c r="L28" s="136">
        <f>C28</f>
        <v>4.5209999999999999</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4.5209999999999999</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0.6</v>
      </c>
      <c r="D37" s="137" t="s">
        <v>244</v>
      </c>
      <c r="E37" s="137">
        <v>0.6</v>
      </c>
      <c r="F37" s="137">
        <v>0.6</v>
      </c>
      <c r="G37" s="137">
        <v>0</v>
      </c>
      <c r="H37" s="136">
        <v>0</v>
      </c>
      <c r="I37" s="137" t="s">
        <v>244</v>
      </c>
      <c r="J37" s="137" t="s">
        <v>244</v>
      </c>
      <c r="K37" s="137" t="s">
        <v>244</v>
      </c>
      <c r="L37" s="137">
        <v>0.6</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0.6</v>
      </c>
      <c r="AC37" s="137" t="s">
        <v>244</v>
      </c>
    </row>
    <row r="38" spans="1:30" ht="16.5">
      <c r="A38" s="132" t="s">
        <v>290</v>
      </c>
      <c r="B38" s="135" t="s">
        <v>510</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0.6</v>
      </c>
      <c r="D45" s="137" t="s">
        <v>244</v>
      </c>
      <c r="E45" s="137">
        <v>0.6</v>
      </c>
      <c r="F45" s="137">
        <v>0.6</v>
      </c>
      <c r="G45" s="137">
        <v>0</v>
      </c>
      <c r="H45" s="136">
        <v>0</v>
      </c>
      <c r="I45" s="137" t="s">
        <v>244</v>
      </c>
      <c r="J45" s="137" t="s">
        <v>244</v>
      </c>
      <c r="K45" s="137" t="s">
        <v>244</v>
      </c>
      <c r="L45" s="137">
        <v>0.6</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0.6</v>
      </c>
      <c r="AC45" s="137" t="s">
        <v>244</v>
      </c>
    </row>
    <row r="46" spans="1:30" ht="16.5">
      <c r="A46" s="132" t="s">
        <v>299</v>
      </c>
      <c r="B46" s="135" t="s">
        <v>510</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5.1319999999999997</v>
      </c>
      <c r="D48" s="137" t="s">
        <v>244</v>
      </c>
      <c r="E48" s="137">
        <f>C48</f>
        <v>5.1319999999999997</v>
      </c>
      <c r="F48" s="137">
        <f>C48</f>
        <v>5.1319999999999997</v>
      </c>
      <c r="G48" s="137">
        <v>0</v>
      </c>
      <c r="H48" s="136">
        <f>H27</f>
        <v>0.61099999999999999</v>
      </c>
      <c r="I48" s="137" t="s">
        <v>244</v>
      </c>
      <c r="J48" s="137" t="s">
        <v>244</v>
      </c>
      <c r="K48" s="137" t="s">
        <v>244</v>
      </c>
      <c r="L48" s="136">
        <f>L28</f>
        <v>4.5209999999999999</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0.6</v>
      </c>
      <c r="D52" s="137" t="s">
        <v>244</v>
      </c>
      <c r="E52" s="137">
        <v>0.6</v>
      </c>
      <c r="F52" s="137">
        <v>0.6</v>
      </c>
      <c r="G52" s="137">
        <v>0</v>
      </c>
      <c r="H52" s="136">
        <v>0</v>
      </c>
      <c r="I52" s="137" t="s">
        <v>244</v>
      </c>
      <c r="J52" s="137" t="s">
        <v>244</v>
      </c>
      <c r="K52" s="137" t="s">
        <v>244</v>
      </c>
      <c r="L52" s="137">
        <v>0.6</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0.6</v>
      </c>
      <c r="AC52" s="137" t="s">
        <v>244</v>
      </c>
    </row>
    <row r="53" spans="1:29" ht="16.5">
      <c r="A53" s="132" t="s">
        <v>311</v>
      </c>
      <c r="B53" s="135" t="s">
        <v>511</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0.6</v>
      </c>
      <c r="D59" s="137" t="s">
        <v>244</v>
      </c>
      <c r="E59" s="137">
        <v>0.6</v>
      </c>
      <c r="F59" s="137">
        <v>0.6</v>
      </c>
      <c r="G59" s="137">
        <v>0</v>
      </c>
      <c r="H59" s="136">
        <v>0</v>
      </c>
      <c r="I59" s="137" t="s">
        <v>244</v>
      </c>
      <c r="J59" s="137" t="s">
        <v>244</v>
      </c>
      <c r="K59" s="137" t="s">
        <v>244</v>
      </c>
      <c r="L59" s="137">
        <v>0.6</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0.6</v>
      </c>
      <c r="AC59" s="137" t="s">
        <v>244</v>
      </c>
    </row>
    <row r="60" spans="1:29" ht="16.5">
      <c r="A60" s="132" t="s">
        <v>319</v>
      </c>
      <c r="B60" s="135" t="s">
        <v>511</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66" priority="55"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Text" dxfId="65" priority="54"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Blanks" dxfId="64" priority="53">
      <formula>LEN(TRIM(C20))=0</formula>
    </cfRule>
  </conditionalFormatting>
  <conditionalFormatting sqref="H21:H22 L21:L22 P21:P22 T21:T22 X21:X22">
    <cfRule type="containsText" dxfId="63" priority="52" operator="containsText" text="х!">
      <formula>NOT(ISERROR(SEARCH("х!",H21)))</formula>
    </cfRule>
  </conditionalFormatting>
  <conditionalFormatting sqref="H21:H22 L21:L22 P21:P22 T21:T22 X21:X22">
    <cfRule type="containsBlanks" dxfId="62" priority="51">
      <formula>LEN(TRIM(H21))=0</formula>
    </cfRule>
  </conditionalFormatting>
  <conditionalFormatting sqref="X23 T23 P23 H23 L23">
    <cfRule type="containsText" dxfId="61" priority="50" operator="containsText" text="х!">
      <formula>NOT(ISERROR(SEARCH("х!",H23)))</formula>
    </cfRule>
  </conditionalFormatting>
  <conditionalFormatting sqref="X23 T23 P23 H23 L23">
    <cfRule type="containsBlanks" dxfId="60" priority="49">
      <formula>LEN(TRIM(H23))=0</formula>
    </cfRule>
  </conditionalFormatting>
  <conditionalFormatting sqref="H28:H30 L28:L30 X28:X30 T28:T30 P28:P30">
    <cfRule type="containsText" dxfId="59" priority="48" operator="containsText" text="х!">
      <formula>NOT(ISERROR(SEARCH("х!",H28)))</formula>
    </cfRule>
  </conditionalFormatting>
  <conditionalFormatting sqref="H28:H30 L28:L30 X28:X30 T28:T30 P28:P30">
    <cfRule type="containsBlanks" dxfId="58" priority="47">
      <formula>LEN(TRIM(H28))=0</formula>
    </cfRule>
  </conditionalFormatting>
  <conditionalFormatting sqref="D26 G26:AA26 AC26">
    <cfRule type="containsText" dxfId="57" priority="46" operator="containsText" text="х!">
      <formula>NOT(ISERROR(SEARCH("х!",D26)))</formula>
    </cfRule>
  </conditionalFormatting>
  <conditionalFormatting sqref="D26 G26:AA26 AC26">
    <cfRule type="containsBlanks" dxfId="56" priority="45">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55" priority="42"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54" priority="41">
      <formula>LEN(TRIM(C26))=0</formula>
    </cfRule>
  </conditionalFormatting>
  <conditionalFormatting sqref="H28:H30 L28:L30 X28:X30 T28:T30 P28:P30">
    <cfRule type="containsText" dxfId="53" priority="40" operator="containsText" text="х!">
      <formula>NOT(ISERROR(SEARCH("х!",H28)))</formula>
    </cfRule>
  </conditionalFormatting>
  <conditionalFormatting sqref="H28:H30 L28:L30 X28:X30 T28:T30 P28:P30">
    <cfRule type="containsBlanks" dxfId="52" priority="39">
      <formula>LEN(TRIM(H28))=0</formula>
    </cfRule>
  </conditionalFormatting>
  <conditionalFormatting sqref="D26 G26:X26">
    <cfRule type="containsText" dxfId="51" priority="38" operator="containsText" text="х!">
      <formula>NOT(ISERROR(SEARCH("х!",D26)))</formula>
    </cfRule>
  </conditionalFormatting>
  <conditionalFormatting sqref="D26 G26:X26">
    <cfRule type="containsBlanks" dxfId="50" priority="37">
      <formula>LEN(TRIM(D26))=0</formula>
    </cfRule>
  </conditionalFormatting>
  <conditionalFormatting sqref="L37">
    <cfRule type="containsText" dxfId="49" priority="36" operator="containsText" text="х!">
      <formula>NOT(ISERROR(SEARCH("х!",L37)))</formula>
    </cfRule>
  </conditionalFormatting>
  <conditionalFormatting sqref="L37">
    <cfRule type="containsBlanks" dxfId="48" priority="35">
      <formula>LEN(TRIM(L37))=0</formula>
    </cfRule>
  </conditionalFormatting>
  <conditionalFormatting sqref="L37">
    <cfRule type="containsText" dxfId="47" priority="34" operator="containsText" text="х!">
      <formula>NOT(ISERROR(SEARCH("х!",L37)))</formula>
    </cfRule>
  </conditionalFormatting>
  <conditionalFormatting sqref="L37">
    <cfRule type="containsBlanks" dxfId="46" priority="33">
      <formula>LEN(TRIM(L37))=0</formula>
    </cfRule>
  </conditionalFormatting>
  <conditionalFormatting sqref="AB37">
    <cfRule type="containsText" dxfId="45" priority="32" operator="containsText" text="х!">
      <formula>NOT(ISERROR(SEARCH("х!",AB37)))</formula>
    </cfRule>
  </conditionalFormatting>
  <conditionalFormatting sqref="AB37">
    <cfRule type="containsBlanks" dxfId="44" priority="31">
      <formula>LEN(TRIM(AB37))=0</formula>
    </cfRule>
  </conditionalFormatting>
  <conditionalFormatting sqref="L45">
    <cfRule type="containsText" dxfId="43" priority="30" operator="containsText" text="х!">
      <formula>NOT(ISERROR(SEARCH("х!",L45)))</formula>
    </cfRule>
  </conditionalFormatting>
  <conditionalFormatting sqref="L45">
    <cfRule type="containsBlanks" dxfId="42" priority="29">
      <formula>LEN(TRIM(L45))=0</formula>
    </cfRule>
  </conditionalFormatting>
  <conditionalFormatting sqref="L45">
    <cfRule type="containsText" dxfId="41" priority="28" operator="containsText" text="х!">
      <formula>NOT(ISERROR(SEARCH("х!",L45)))</formula>
    </cfRule>
  </conditionalFormatting>
  <conditionalFormatting sqref="L45">
    <cfRule type="containsBlanks" dxfId="40" priority="27">
      <formula>LEN(TRIM(L45))=0</formula>
    </cfRule>
  </conditionalFormatting>
  <conditionalFormatting sqref="AB45">
    <cfRule type="containsText" dxfId="39" priority="26" operator="containsText" text="х!">
      <formula>NOT(ISERROR(SEARCH("х!",AB45)))</formula>
    </cfRule>
  </conditionalFormatting>
  <conditionalFormatting sqref="AB45">
    <cfRule type="containsBlanks" dxfId="38" priority="25">
      <formula>LEN(TRIM(AB45))=0</formula>
    </cfRule>
  </conditionalFormatting>
  <conditionalFormatting sqref="U52:W52 Q52:S52 M52:O52 I52:K52 C52:G52">
    <cfRule type="containsText" dxfId="37" priority="24" operator="containsText" text="х!">
      <formula>NOT(ISERROR(SEARCH("х!",C52)))</formula>
    </cfRule>
  </conditionalFormatting>
  <conditionalFormatting sqref="U52:W52 Q52:S52 M52:O52 I52:K52 C52:G52">
    <cfRule type="containsBlanks" dxfId="36" priority="23">
      <formula>LEN(TRIM(C52))=0</formula>
    </cfRule>
  </conditionalFormatting>
  <conditionalFormatting sqref="L52">
    <cfRule type="containsText" dxfId="35" priority="22" operator="containsText" text="х!">
      <formula>NOT(ISERROR(SEARCH("х!",L52)))</formula>
    </cfRule>
  </conditionalFormatting>
  <conditionalFormatting sqref="L52">
    <cfRule type="containsBlanks" dxfId="34" priority="21">
      <formula>LEN(TRIM(L52))=0</formula>
    </cfRule>
  </conditionalFormatting>
  <conditionalFormatting sqref="L52">
    <cfRule type="containsText" dxfId="33" priority="20" operator="containsText" text="х!">
      <formula>NOT(ISERROR(SEARCH("х!",L52)))</formula>
    </cfRule>
  </conditionalFormatting>
  <conditionalFormatting sqref="L52">
    <cfRule type="containsBlanks" dxfId="32" priority="19">
      <formula>LEN(TRIM(L52))=0</formula>
    </cfRule>
  </conditionalFormatting>
  <conditionalFormatting sqref="AB52">
    <cfRule type="containsText" dxfId="31" priority="18" operator="containsText" text="х!">
      <formula>NOT(ISERROR(SEARCH("х!",AB52)))</formula>
    </cfRule>
  </conditionalFormatting>
  <conditionalFormatting sqref="AB52">
    <cfRule type="containsBlanks" dxfId="30" priority="17">
      <formula>LEN(TRIM(AB52))=0</formula>
    </cfRule>
  </conditionalFormatting>
  <conditionalFormatting sqref="U59:W59 Q59:S59 M59:O59 I59:K59 C59:G59">
    <cfRule type="containsText" dxfId="29" priority="16" operator="containsText" text="х!">
      <formula>NOT(ISERROR(SEARCH("х!",C59)))</formula>
    </cfRule>
  </conditionalFormatting>
  <conditionalFormatting sqref="U59:W59 Q59:S59 M59:O59 I59:K59 C59:G59">
    <cfRule type="containsBlanks" dxfId="28" priority="15">
      <formula>LEN(TRIM(C59))=0</formula>
    </cfRule>
  </conditionalFormatting>
  <conditionalFormatting sqref="L59">
    <cfRule type="containsText" dxfId="27" priority="14" operator="containsText" text="х!">
      <formula>NOT(ISERROR(SEARCH("х!",L59)))</formula>
    </cfRule>
  </conditionalFormatting>
  <conditionalFormatting sqref="L59">
    <cfRule type="containsBlanks" dxfId="26" priority="13">
      <formula>LEN(TRIM(L59))=0</formula>
    </cfRule>
  </conditionalFormatting>
  <conditionalFormatting sqref="L59">
    <cfRule type="containsText" dxfId="25" priority="12" operator="containsText" text="х!">
      <formula>NOT(ISERROR(SEARCH("х!",L59)))</formula>
    </cfRule>
  </conditionalFormatting>
  <conditionalFormatting sqref="L59">
    <cfRule type="containsBlanks" dxfId="24" priority="11">
      <formula>LEN(TRIM(L59))=0</formula>
    </cfRule>
  </conditionalFormatting>
  <conditionalFormatting sqref="AB59">
    <cfRule type="containsText" dxfId="23" priority="10" operator="containsText" text="х!">
      <formula>NOT(ISERROR(SEARCH("х!",AB59)))</formula>
    </cfRule>
  </conditionalFormatting>
  <conditionalFormatting sqref="AB59">
    <cfRule type="containsBlanks" dxfId="22" priority="9">
      <formula>LEN(TRIM(AB59))=0</formula>
    </cfRule>
  </conditionalFormatting>
  <conditionalFormatting sqref="AC40:AC46 AC48 AC32:AC38 AC27:AC30">
    <cfRule type="containsText" dxfId="15" priority="8" operator="containsText" text="х!">
      <formula>NOT(ISERROR(SEARCH("х!",AC27)))</formula>
    </cfRule>
  </conditionalFormatting>
  <conditionalFormatting sqref="AC40:AC46 AC48 AC32:AC38 AC27:AC30">
    <cfRule type="containsBlanks" dxfId="13" priority="7">
      <formula>LEN(TRIM(AC27))=0</formula>
    </cfRule>
  </conditionalFormatting>
  <conditionalFormatting sqref="AC26">
    <cfRule type="containsText" dxfId="11" priority="6" operator="containsText" text="х!">
      <formula>NOT(ISERROR(SEARCH("х!",AC26)))</formula>
    </cfRule>
  </conditionalFormatting>
  <conditionalFormatting sqref="AC26">
    <cfRule type="containsBlanks" dxfId="9" priority="5">
      <formula>LEN(TRIM(AC26))=0</formula>
    </cfRule>
  </conditionalFormatting>
  <conditionalFormatting sqref="AC52">
    <cfRule type="containsText" dxfId="7" priority="4" operator="containsText" text="х!">
      <formula>NOT(ISERROR(SEARCH("х!",AC52)))</formula>
    </cfRule>
  </conditionalFormatting>
  <conditionalFormatting sqref="AC52">
    <cfRule type="containsBlanks" dxfId="5" priority="3">
      <formula>LEN(TRIM(AC52))=0</formula>
    </cfRule>
  </conditionalFormatting>
  <conditionalFormatting sqref="AC59">
    <cfRule type="containsText" dxfId="3" priority="2" operator="containsText" text="х!">
      <formula>NOT(ISERROR(SEARCH("х!",AC59)))</formula>
    </cfRule>
  </conditionalFormatting>
  <conditionalFormatting sqref="AC59">
    <cfRule type="containsBlanks" dxfId="1" priority="1">
      <formula>LEN(TRIM(AC59))=0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2019-04-19T04:22:21Z</dcterms:modified>
</cp:coreProperties>
</file>